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973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7" i="1" l="1"/>
  <c r="B156" i="1"/>
  <c r="M34" i="1"/>
</calcChain>
</file>

<file path=xl/sharedStrings.xml><?xml version="1.0" encoding="utf-8"?>
<sst xmlns="http://schemas.openxmlformats.org/spreadsheetml/2006/main" count="991" uniqueCount="526">
  <si>
    <t>بازگشت</t>
  </si>
  <si>
    <t>سازمان جهاد كشاورزي استان اصفهان</t>
  </si>
  <si>
    <t>بانك اطلاعاتي كشاورزي</t>
  </si>
  <si>
    <t>نام شهرستان</t>
  </si>
  <si>
    <t>نام مرکز جهاد کشاورزی</t>
  </si>
  <si>
    <t>شماره تلفن مرکز</t>
  </si>
  <si>
    <t>شماره دور نگار مرکز</t>
  </si>
  <si>
    <t>نام رئیس مرکز</t>
  </si>
  <si>
    <t>تلفن همراه رئیس مرکز</t>
  </si>
  <si>
    <t>تیران و کرون</t>
  </si>
  <si>
    <t>عسگران</t>
  </si>
  <si>
    <t>ایرج اکبری</t>
  </si>
  <si>
    <t>جدول 1 : اطلاعات کشاورزی</t>
  </si>
  <si>
    <t>1- كل سطح اراضي زراعي در حوزه مركز خدمات :</t>
  </si>
  <si>
    <t>نوع سطح اراضی</t>
  </si>
  <si>
    <t>مقدار سطح اراضی(هکتار)</t>
  </si>
  <si>
    <t>آبي</t>
  </si>
  <si>
    <t>ديم</t>
  </si>
  <si>
    <t>2- سطح باغات :</t>
  </si>
  <si>
    <t>مقدار سطح باغات (هکتار)</t>
  </si>
  <si>
    <t>3- محصولات زراعي و باغي مهم در حوزه مركز  (هكتار - تن- تن در هكتار):</t>
  </si>
  <si>
    <t>محصول</t>
  </si>
  <si>
    <t>گندم آبی</t>
  </si>
  <si>
    <t>گندم دیم</t>
  </si>
  <si>
    <t>جو</t>
  </si>
  <si>
    <t>یونجه</t>
  </si>
  <si>
    <t>سایر علوفه</t>
  </si>
  <si>
    <t>ذرت دانه ای</t>
  </si>
  <si>
    <t>ذرت علوفه ای</t>
  </si>
  <si>
    <t>پیاز</t>
  </si>
  <si>
    <t>پنبه</t>
  </si>
  <si>
    <t>سطح</t>
  </si>
  <si>
    <t>توليد</t>
  </si>
  <si>
    <t>عملكرد</t>
  </si>
  <si>
    <t>برنج</t>
  </si>
  <si>
    <t>صیفی</t>
  </si>
  <si>
    <t>سیب زمینی</t>
  </si>
  <si>
    <t>چغندر قند</t>
  </si>
  <si>
    <t>دانه های روغنی</t>
  </si>
  <si>
    <t>حبوبات</t>
  </si>
  <si>
    <t>لوبیا سبز</t>
  </si>
  <si>
    <t>شلغم</t>
  </si>
  <si>
    <t>عدس دیم</t>
  </si>
  <si>
    <t>محصولات باغی</t>
  </si>
  <si>
    <t>سيب درختي</t>
  </si>
  <si>
    <t>انار</t>
  </si>
  <si>
    <t>پسته</t>
  </si>
  <si>
    <t>بادام</t>
  </si>
  <si>
    <t>انگور</t>
  </si>
  <si>
    <t>گردو</t>
  </si>
  <si>
    <t>قيسي زردآلو</t>
  </si>
  <si>
    <t>آلوچه</t>
  </si>
  <si>
    <t>سایر هسته دارها</t>
  </si>
  <si>
    <t>تعداد بهره بردار (نفر)</t>
  </si>
  <si>
    <t>مجموع سطح (هكتار)</t>
  </si>
  <si>
    <t xml:space="preserve"> 4-گلخانه هاو واحدهای تولید قارچ  موجود در منطقه :</t>
  </si>
  <si>
    <t>گل شاخه بریده</t>
  </si>
  <si>
    <t>گل گلدانی و آپارتمانی</t>
  </si>
  <si>
    <t>سبزی و صیفی</t>
  </si>
  <si>
    <t>مینی تیوبر</t>
  </si>
  <si>
    <t>قارچ خوراکی</t>
  </si>
  <si>
    <t>سطح (هکتار)</t>
  </si>
  <si>
    <t>تولید</t>
  </si>
  <si>
    <t xml:space="preserve"> 5-منابع تامين كننده آب :</t>
  </si>
  <si>
    <t>چاه</t>
  </si>
  <si>
    <t>قنات</t>
  </si>
  <si>
    <t>چشمه</t>
  </si>
  <si>
    <t>رودخانه دائمي و فصلي</t>
  </si>
  <si>
    <t>جمع کل</t>
  </si>
  <si>
    <t>حلقه</t>
  </si>
  <si>
    <t>سطح اراضی(هکتار)</t>
  </si>
  <si>
    <t>دبی (لیتر در ثانیه)</t>
  </si>
  <si>
    <t>رشته</t>
  </si>
  <si>
    <t>دهنه</t>
  </si>
  <si>
    <t>6- سطح مالکیت بهره بردار در حوزه مركز خدمات:</t>
  </si>
  <si>
    <t>واحد بهره برداري</t>
  </si>
  <si>
    <t>كمتر از 1 هكتار</t>
  </si>
  <si>
    <t>5-1 هكتار</t>
  </si>
  <si>
    <t>10-5 هكتار</t>
  </si>
  <si>
    <t>20- 10 هكتار</t>
  </si>
  <si>
    <t>بيشتر از 20 هكتار</t>
  </si>
  <si>
    <t>متوسط سطح بهره برداري</t>
  </si>
  <si>
    <r>
      <t>7- بخشهاي حمايتي موجود در منطقه</t>
    </r>
    <r>
      <rPr>
        <sz val="11"/>
        <color theme="1"/>
        <rFont val="B Titr"/>
        <charset val="178"/>
      </rPr>
      <t>:</t>
    </r>
  </si>
  <si>
    <t>نام بخش</t>
  </si>
  <si>
    <t>تعاوني توليد</t>
  </si>
  <si>
    <t>تعاوني روستايي</t>
  </si>
  <si>
    <t>سهامي زراعي</t>
  </si>
  <si>
    <t>شرکت خدمات مشاوره اي</t>
  </si>
  <si>
    <t>كلينيك گياهپزشكي</t>
  </si>
  <si>
    <t>شركت مكانيزاسيون</t>
  </si>
  <si>
    <t>بانك نشاء</t>
  </si>
  <si>
    <t>سردخانه</t>
  </si>
  <si>
    <t>فروشگاه ادوات</t>
  </si>
  <si>
    <t>فروشگاه سم و كود</t>
  </si>
  <si>
    <t>صنايع بسته بندي</t>
  </si>
  <si>
    <t>صنايع تبديلي</t>
  </si>
  <si>
    <t>شركت بذري</t>
  </si>
  <si>
    <t>تعداد</t>
  </si>
  <si>
    <t>تعداد پرسنل</t>
  </si>
  <si>
    <t>8- ماشين آلات موجود در شهرستان:</t>
  </si>
  <si>
    <t>نام وسيله</t>
  </si>
  <si>
    <t>تراكتور سبك</t>
  </si>
  <si>
    <t>تراكتور سنگين</t>
  </si>
  <si>
    <t>كشت مستقيم</t>
  </si>
  <si>
    <t>خطي كار</t>
  </si>
  <si>
    <t>رديف كار</t>
  </si>
  <si>
    <t>كمباين غلات</t>
  </si>
  <si>
    <t>كمباين برنج</t>
  </si>
  <si>
    <t>سيب كن</t>
  </si>
  <si>
    <t>پياز كن</t>
  </si>
  <si>
    <t>نشاء كار</t>
  </si>
  <si>
    <t>دروگر</t>
  </si>
  <si>
    <t>چاپر</t>
  </si>
  <si>
    <t>رتيواتور</t>
  </si>
  <si>
    <t>دنباله بند</t>
  </si>
  <si>
    <t>سمپاش</t>
  </si>
  <si>
    <t>تیلر باغی</t>
  </si>
  <si>
    <t>تراکتور گلدانی</t>
  </si>
  <si>
    <t>قیچی پنوماتیک</t>
  </si>
  <si>
    <t>شیکر دستی</t>
  </si>
  <si>
    <t>اره موتوری</t>
  </si>
  <si>
    <t>بادام پوست کن</t>
  </si>
  <si>
    <t>گردو پوست کن</t>
  </si>
  <si>
    <r>
      <t>9- شيوه آبياري در منطقه</t>
    </r>
    <r>
      <rPr>
        <sz val="11"/>
        <color theme="1"/>
        <rFont val="B Titr"/>
        <charset val="178"/>
      </rPr>
      <t>:</t>
    </r>
  </si>
  <si>
    <t>شيوه آبياري</t>
  </si>
  <si>
    <t>غرقابي(كرتي)</t>
  </si>
  <si>
    <t>نشتي</t>
  </si>
  <si>
    <t>نواري</t>
  </si>
  <si>
    <t>باراني</t>
  </si>
  <si>
    <t>قطره اي</t>
  </si>
  <si>
    <t>تيپ</t>
  </si>
  <si>
    <t>زير سطحي</t>
  </si>
  <si>
    <t>سطح (هكتار)</t>
  </si>
  <si>
    <r>
      <t>10- خاك منطقه</t>
    </r>
    <r>
      <rPr>
        <sz val="11"/>
        <color theme="1"/>
        <rFont val="B Titr"/>
        <charset val="178"/>
      </rPr>
      <t>:</t>
    </r>
  </si>
  <si>
    <t>بافت ،شوري و درصد مواد آلي خاك</t>
  </si>
  <si>
    <t>بافت خاك</t>
  </si>
  <si>
    <t>شوري خاك (دسی زیمنس بر متر)</t>
  </si>
  <si>
    <t>مواد آلي خاك (درصد)</t>
  </si>
  <si>
    <t>شنی</t>
  </si>
  <si>
    <t>رسی</t>
  </si>
  <si>
    <t>شنی رسی</t>
  </si>
  <si>
    <t>لومی</t>
  </si>
  <si>
    <t>کمتر از 2</t>
  </si>
  <si>
    <t>2 تا 4</t>
  </si>
  <si>
    <t>4 تا 8</t>
  </si>
  <si>
    <t>بیشتر از 8</t>
  </si>
  <si>
    <t>کمتر از 0/5</t>
  </si>
  <si>
    <t xml:space="preserve">1- 0/5 </t>
  </si>
  <si>
    <t>بیشتر از 1</t>
  </si>
  <si>
    <r>
      <t>11- آفات و بيماريها وعلفهاي هرز مهم در منطقه</t>
    </r>
    <r>
      <rPr>
        <sz val="11"/>
        <color theme="1"/>
        <rFont val="B Titr"/>
        <charset val="178"/>
      </rPr>
      <t>:</t>
    </r>
  </si>
  <si>
    <t>ردیف</t>
  </si>
  <si>
    <t>آفات</t>
  </si>
  <si>
    <t>بیماری ها</t>
  </si>
  <si>
    <t>علف های هرز</t>
  </si>
  <si>
    <t>زراعی</t>
  </si>
  <si>
    <t>باغی</t>
  </si>
  <si>
    <t>سن</t>
  </si>
  <si>
    <t>شته ها</t>
  </si>
  <si>
    <t>زنگ زرد گندم</t>
  </si>
  <si>
    <t>سفیدک انگور</t>
  </si>
  <si>
    <t>مرغ</t>
  </si>
  <si>
    <t>کنه ها</t>
  </si>
  <si>
    <t>سفیدک های حقیقی و دروغی</t>
  </si>
  <si>
    <t>لکه آجری بادام</t>
  </si>
  <si>
    <t>خاکشیر</t>
  </si>
  <si>
    <t>دم روباهی</t>
  </si>
  <si>
    <t>زنجرکها</t>
  </si>
  <si>
    <t>شپشکها</t>
  </si>
  <si>
    <t>ساق سیاه سیب زمینی</t>
  </si>
  <si>
    <t>لکه باکتریایی گردو</t>
  </si>
  <si>
    <t>گل گندم</t>
  </si>
  <si>
    <t>شاهی</t>
  </si>
  <si>
    <t>تریپس ها</t>
  </si>
  <si>
    <t>چوب خواران</t>
  </si>
  <si>
    <t xml:space="preserve">ویروس کوتولگی </t>
  </si>
  <si>
    <t>سفیدک های پودری سیب درختی</t>
  </si>
  <si>
    <t>پیچک</t>
  </si>
  <si>
    <t>کنه های نباتی</t>
  </si>
  <si>
    <t>پروانه فری</t>
  </si>
  <si>
    <t>بوته میری سیب زمینی</t>
  </si>
  <si>
    <t>فالاریس</t>
  </si>
  <si>
    <t>مگس خربزه</t>
  </si>
  <si>
    <t>مغزخواربادام</t>
  </si>
  <si>
    <t>سرشکافته</t>
  </si>
  <si>
    <t>توتا گوجه فرنگی</t>
  </si>
  <si>
    <t>کرم سیب</t>
  </si>
  <si>
    <t>کنه گالی</t>
  </si>
  <si>
    <t>بروموس</t>
  </si>
  <si>
    <r>
      <t>12-واحد توليد كود آلی و تولید کود شیمیایی کامل(میکرو، ماکرو، پوششی) در منطقه</t>
    </r>
    <r>
      <rPr>
        <sz val="11"/>
        <color theme="1"/>
        <rFont val="B Titr"/>
        <charset val="178"/>
      </rPr>
      <t>:</t>
    </r>
  </si>
  <si>
    <t>منشاء كود</t>
  </si>
  <si>
    <t>نوع كود</t>
  </si>
  <si>
    <t>نام شركت یا فرد حقیقی</t>
  </si>
  <si>
    <t>ظرفيت توليد (تن در سال)</t>
  </si>
  <si>
    <r>
      <t>13-مصرف سالانه نهاده هاي كشاورزي در حوزه مركز</t>
    </r>
    <r>
      <rPr>
        <sz val="11"/>
        <color theme="1"/>
        <rFont val="B Titr"/>
        <charset val="178"/>
      </rPr>
      <t>:</t>
    </r>
  </si>
  <si>
    <t>سموم شيميايي(تن/ليتر)</t>
  </si>
  <si>
    <t>كود شيميايي(تن)</t>
  </si>
  <si>
    <t>علف كش</t>
  </si>
  <si>
    <t>حشره کش</t>
  </si>
  <si>
    <t>قارچ کش</t>
  </si>
  <si>
    <t>روغن هاي امولسيون شونده</t>
  </si>
  <si>
    <t xml:space="preserve">ازته </t>
  </si>
  <si>
    <t>فسفاته</t>
  </si>
  <si>
    <t>پتاسه</t>
  </si>
  <si>
    <t>سایر</t>
  </si>
  <si>
    <r>
      <t>14-محصولات مهم صادراتي منطقه</t>
    </r>
    <r>
      <rPr>
        <sz val="11"/>
        <color theme="1"/>
        <rFont val="B Titr"/>
        <charset val="178"/>
      </rPr>
      <t>:</t>
    </r>
  </si>
  <si>
    <t>نوع محصول صادراتی</t>
  </si>
  <si>
    <t>میزان تن صادرات در سال</t>
  </si>
  <si>
    <t>جدول 2 : فعاليتهاي امور دام  (برمبناي سال 1395)</t>
  </si>
  <si>
    <t>نوع فعاليت</t>
  </si>
  <si>
    <t>پروانه تأسيس</t>
  </si>
  <si>
    <t>پروانه بهره برداري</t>
  </si>
  <si>
    <t>واحدهاي  فعال</t>
  </si>
  <si>
    <t>ميزان توليد گوشت قرمز(تن)</t>
  </si>
  <si>
    <t>میزان توليد شير(تن)</t>
  </si>
  <si>
    <t>ملاحظات</t>
  </si>
  <si>
    <t>ظرفيت(رأس)</t>
  </si>
  <si>
    <t>گاوداری صنعتی شیری</t>
  </si>
  <si>
    <t>گوساله پرواري</t>
  </si>
  <si>
    <t>واحدهاي غير فعال</t>
  </si>
  <si>
    <t xml:space="preserve">پروار بندي بره </t>
  </si>
  <si>
    <t>گوسفنداري داشتي</t>
  </si>
  <si>
    <t>میزان توليد گوشت قرمز(تن)</t>
  </si>
  <si>
    <t>بز داشتي</t>
  </si>
  <si>
    <t>شتر داشتي</t>
  </si>
  <si>
    <t>شتر پرواري</t>
  </si>
  <si>
    <t>مركز پرورش اسب</t>
  </si>
  <si>
    <t>مجوز نوسازي</t>
  </si>
  <si>
    <t>مجوز بهسازي</t>
  </si>
  <si>
    <t>دامداريهاي كوچك روستايي</t>
  </si>
  <si>
    <t xml:space="preserve">نوع فعاليت </t>
  </si>
  <si>
    <t xml:space="preserve"> ميزان توليد گوشت قرمز</t>
  </si>
  <si>
    <t>ميزان توليد شير(تن)</t>
  </si>
  <si>
    <t>دامداريهاي كوچك روستايي(فاقدمجوز)</t>
  </si>
  <si>
    <t>ميزان کل  توليد گوشت قرمز(تن)</t>
  </si>
  <si>
    <t>میزان کل توليد شير(تن)</t>
  </si>
  <si>
    <t>جدول 3 : فعاليتهاي آبزي پروري (برمبناي سال 1395)</t>
  </si>
  <si>
    <t>واحد فعال</t>
  </si>
  <si>
    <t xml:space="preserve">پروانه بهر برداري </t>
  </si>
  <si>
    <t xml:space="preserve">توضيحات </t>
  </si>
  <si>
    <t xml:space="preserve">توليد (تن) </t>
  </si>
  <si>
    <t>ظرفيت</t>
  </si>
  <si>
    <t xml:space="preserve">ظرفيت </t>
  </si>
  <si>
    <t xml:space="preserve"> پرورش ماهيان گرمابي </t>
  </si>
  <si>
    <t xml:space="preserve"> پرورش ماهيان سردآبي</t>
  </si>
  <si>
    <t>توليد ماهيان زينتي</t>
  </si>
  <si>
    <t xml:space="preserve">*نوع فعاليت مشخص شود </t>
  </si>
  <si>
    <t>تبديل تخم چشمزده به لارو و بچه ماهي</t>
  </si>
  <si>
    <t>جدول 4 : فعاليتهاي پرورش طيور تا پايان سال 1395</t>
  </si>
  <si>
    <t>گوشتي</t>
  </si>
  <si>
    <t>مادر</t>
  </si>
  <si>
    <t>ميزان توليد گوشت سالیانه(تن)</t>
  </si>
  <si>
    <t>توضيحات</t>
  </si>
  <si>
    <t>تأسيس</t>
  </si>
  <si>
    <t xml:space="preserve">بهره برداري </t>
  </si>
  <si>
    <t xml:space="preserve">بوقلمون </t>
  </si>
  <si>
    <t>بلدرجين</t>
  </si>
  <si>
    <t xml:space="preserve">كبك </t>
  </si>
  <si>
    <t>پرواري</t>
  </si>
  <si>
    <t>مولد</t>
  </si>
  <si>
    <t xml:space="preserve">شترمرغ </t>
  </si>
  <si>
    <t xml:space="preserve">مرغ گوشتي </t>
  </si>
  <si>
    <t>ميزان توليد سالیانه(تن)</t>
  </si>
  <si>
    <t>مرغ تخمگذار</t>
  </si>
  <si>
    <t>تعداد پولت پرورش يافته سالیانه(تن)</t>
  </si>
  <si>
    <t xml:space="preserve">پرورش پولت </t>
  </si>
  <si>
    <t>تعداد زنبور دار</t>
  </si>
  <si>
    <t>تعداد كندو</t>
  </si>
  <si>
    <t>ميزان توليد عسل (Kg)</t>
  </si>
  <si>
    <t>میزان تولید سالیانه</t>
  </si>
  <si>
    <t xml:space="preserve">بومي </t>
  </si>
  <si>
    <t>مدرن</t>
  </si>
  <si>
    <t>جمع</t>
  </si>
  <si>
    <t xml:space="preserve">زنبور عسل </t>
  </si>
  <si>
    <t>جدول 5 : امکانات و پرسنل</t>
  </si>
  <si>
    <t>اطلاعات وضعيت موجود مرکز و امکانات و پرسنل مركز خدمات كشاورزي</t>
  </si>
  <si>
    <t>وسعت مرکز ( هكتار)</t>
  </si>
  <si>
    <t>فاصله  مركز  تا شهرستان (كيلومتر)</t>
  </si>
  <si>
    <t>محدوده جغرافيايي مركز</t>
  </si>
  <si>
    <t xml:space="preserve">تعداد  </t>
  </si>
  <si>
    <t>موقعیت  جغرافيايي</t>
  </si>
  <si>
    <t>ارتفاع از سطح دریا</t>
  </si>
  <si>
    <t>از شمال</t>
  </si>
  <si>
    <t>از جنوب</t>
  </si>
  <si>
    <t>از شرق</t>
  </si>
  <si>
    <t>از غرب</t>
  </si>
  <si>
    <t>بخش</t>
  </si>
  <si>
    <t>دهستان</t>
  </si>
  <si>
    <t>شهر</t>
  </si>
  <si>
    <t>تعداد روستاهای تابعه</t>
  </si>
  <si>
    <t>طول (x)</t>
  </si>
  <si>
    <t>عرض(y)</t>
  </si>
  <si>
    <t>نجف آباد</t>
  </si>
  <si>
    <t>چادگان</t>
  </si>
  <si>
    <t>مرکز شهرستان</t>
  </si>
  <si>
    <t>فریدن</t>
  </si>
  <si>
    <t>موقعيت توپوگرافي</t>
  </si>
  <si>
    <t>ميانگين ده ساله بارندگي (ميلي متر)</t>
  </si>
  <si>
    <t>حداقل دما در دي ماه(درجه سانتي گراد)</t>
  </si>
  <si>
    <t>حداكثر دما در تير ماه(درجه سانتي گراد)</t>
  </si>
  <si>
    <t>طول دوره يخبندان(روز)</t>
  </si>
  <si>
    <t>نام ايستگاه هواشناسي (در صورت وجود)</t>
  </si>
  <si>
    <t>كاربري ايستگاه هواشناسي</t>
  </si>
  <si>
    <t>كوهستاني</t>
  </si>
  <si>
    <t>نيمه كوهستاني</t>
  </si>
  <si>
    <t>جلگه اي و هموار</t>
  </si>
  <si>
    <t>باران سنجي</t>
  </si>
  <si>
    <t>كشاورزي</t>
  </si>
  <si>
    <t>سينوپتيك</t>
  </si>
  <si>
    <t>موارد ديگر</t>
  </si>
  <si>
    <t>10-</t>
  </si>
  <si>
    <t>جمعيت منطقه (نفر)</t>
  </si>
  <si>
    <t>گويش محلي</t>
  </si>
  <si>
    <t>وضعيت سواد (تعداد)</t>
  </si>
  <si>
    <t>زن و مرد</t>
  </si>
  <si>
    <t>بي سواد</t>
  </si>
  <si>
    <t>ابتدايي</t>
  </si>
  <si>
    <t>سيكل</t>
  </si>
  <si>
    <t>ديپلم</t>
  </si>
  <si>
    <t>فوق ديپلم</t>
  </si>
  <si>
    <t>ليسانس</t>
  </si>
  <si>
    <t>فوق ليسانس</t>
  </si>
  <si>
    <t>دكترا</t>
  </si>
  <si>
    <t>فارسی</t>
  </si>
  <si>
    <t>جمعيت كشاورز(نفر)</t>
  </si>
  <si>
    <t>تعداد تشكل هاي وابسته به كشاورزي</t>
  </si>
  <si>
    <t>تعداد مددكاران ترويج</t>
  </si>
  <si>
    <t>انجمن كشاورزان خبره</t>
  </si>
  <si>
    <t>انجمن هماهنگي تشكل هاي بخش كشاورزي</t>
  </si>
  <si>
    <t xml:space="preserve"> نظام صنفی کارهای کشاورزی</t>
  </si>
  <si>
    <t>تعاونی تولید</t>
  </si>
  <si>
    <t>تعاونی روستایی</t>
  </si>
  <si>
    <t>کشت و صنعت</t>
  </si>
  <si>
    <t>سهامی زراعی</t>
  </si>
  <si>
    <t>تعداد افراد تشکل های وابسته به کشاورزی</t>
  </si>
  <si>
    <t xml:space="preserve"> مددكاران ترويج مرد</t>
  </si>
  <si>
    <t xml:space="preserve"> مددكاران ترويج زن</t>
  </si>
  <si>
    <t>تعداد اعضای نظام صنفی کارهای کشاورزی</t>
  </si>
  <si>
    <t>وضعيت اشتغال (درصد)</t>
  </si>
  <si>
    <t>صنعت</t>
  </si>
  <si>
    <t>خدمات</t>
  </si>
  <si>
    <t>وضعیت پرسنل</t>
  </si>
  <si>
    <t>نام و نام خانوادگی</t>
  </si>
  <si>
    <t>سمت</t>
  </si>
  <si>
    <t>رشته تحصیلی</t>
  </si>
  <si>
    <t>مقطع تحصیلی</t>
  </si>
  <si>
    <t>سابقه کار</t>
  </si>
  <si>
    <t>وضعیت استخدام</t>
  </si>
  <si>
    <t>شماره همراه</t>
  </si>
  <si>
    <t>مروج امور کشاورزی</t>
  </si>
  <si>
    <t>زراعت وباغبانی</t>
  </si>
  <si>
    <t>لیسانس</t>
  </si>
  <si>
    <t>رسمی</t>
  </si>
  <si>
    <t>مریم حسینی بابوکانی</t>
  </si>
  <si>
    <t>کارشناس ترویج کشاورزی</t>
  </si>
  <si>
    <t>پیمانی</t>
  </si>
  <si>
    <t>سرباز سازندگی</t>
  </si>
  <si>
    <t>تاریخ شروع خدمت</t>
  </si>
  <si>
    <t>تاریخ خاتمه خدمت</t>
  </si>
  <si>
    <t>داود دادخواه</t>
  </si>
  <si>
    <t>علوم دامی</t>
  </si>
  <si>
    <t>1395/10/01</t>
  </si>
  <si>
    <t>1397/10/01</t>
  </si>
  <si>
    <t>فرامرز احمدی</t>
  </si>
  <si>
    <t>باغبانی</t>
  </si>
  <si>
    <t>فوق لیسانس</t>
  </si>
  <si>
    <t>فضای آموزشی</t>
  </si>
  <si>
    <t>سالن اجتماعات( ظرفیت)</t>
  </si>
  <si>
    <t>کلاس(ظرفیت)</t>
  </si>
  <si>
    <t>کتابخانه (تعداد کتابهای موجود)</t>
  </si>
  <si>
    <t>ماکت ترویجی</t>
  </si>
  <si>
    <t>نمونه محصولات</t>
  </si>
  <si>
    <t>نمونه آفات و بیماریها</t>
  </si>
  <si>
    <t>انبار</t>
  </si>
  <si>
    <t>دفتر کار</t>
  </si>
  <si>
    <t>نمازخانه</t>
  </si>
  <si>
    <t>مهمانسرا</t>
  </si>
  <si>
    <r>
      <t>ا</t>
    </r>
    <r>
      <rPr>
        <sz val="11"/>
        <rFont val="B Titr"/>
        <charset val="178"/>
      </rPr>
      <t>مکانات کمک آموزشی</t>
    </r>
  </si>
  <si>
    <t xml:space="preserve">( تعداد)رایانه </t>
  </si>
  <si>
    <t>دیتا پروژکتور( تعداد)</t>
  </si>
  <si>
    <t>تلویزیون( تعداد)</t>
  </si>
  <si>
    <t>دستگاه دی وی دی (تعداد)</t>
  </si>
  <si>
    <t>وایت برد( تعداد)</t>
  </si>
  <si>
    <t>دوربین عکاسی ( تعداد)</t>
  </si>
  <si>
    <t>دوربین فیلمبرداری( تعداد)</t>
  </si>
  <si>
    <t>آمپلی فایر( تعداد)</t>
  </si>
  <si>
    <t>نشریات ترویجی( تعداد)</t>
  </si>
  <si>
    <t>پوستر ( تعداد)</t>
  </si>
  <si>
    <t>لپ تاپ(تعداد)</t>
  </si>
  <si>
    <t>مودم(تعداد)</t>
  </si>
  <si>
    <t>رادیو(تعداد)</t>
  </si>
  <si>
    <t>سایر امکانات</t>
  </si>
  <si>
    <t>خودرو</t>
  </si>
  <si>
    <t>مدل</t>
  </si>
  <si>
    <t>نوع خودرو</t>
  </si>
  <si>
    <t>وضعیت خودرو</t>
  </si>
  <si>
    <t>جدول6 :  بررسی اقلام موجود در مراکز جهاد کشاورزی</t>
  </si>
  <si>
    <t>تجهیزات</t>
  </si>
  <si>
    <t>اموالی</t>
  </si>
  <si>
    <t>شماره اموال</t>
  </si>
  <si>
    <t>وضعیت</t>
  </si>
  <si>
    <t>میز اداری</t>
  </si>
  <si>
    <t>صندلی گردان</t>
  </si>
  <si>
    <t>رایانه وتجهیزات مربوطه</t>
  </si>
  <si>
    <t>صندلی ارباب رجوع</t>
  </si>
  <si>
    <t>فایل</t>
  </si>
  <si>
    <t>کمد</t>
  </si>
  <si>
    <t>کتابخانه</t>
  </si>
  <si>
    <t>چوب لباس</t>
  </si>
  <si>
    <t>ساعت دیواری</t>
  </si>
  <si>
    <t>کپسول آتش نشانی</t>
  </si>
  <si>
    <t>گوشی تلفن</t>
  </si>
  <si>
    <t>سیستم سرمایش</t>
  </si>
  <si>
    <t>سیستم گرمایش</t>
  </si>
  <si>
    <t>نمابر</t>
  </si>
  <si>
    <t>یخچال</t>
  </si>
  <si>
    <t>اسکنر</t>
  </si>
  <si>
    <t>چاپگر</t>
  </si>
  <si>
    <t>دستگاه کپی</t>
  </si>
  <si>
    <t>GPS</t>
  </si>
  <si>
    <t>میز جلسه</t>
  </si>
  <si>
    <t>صندلی میز جلسه</t>
  </si>
  <si>
    <t>دوربین مدار بسته و تجهیزات آن</t>
  </si>
  <si>
    <t xml:space="preserve">جدول 7 : پرسشنامه های ساختمانی </t>
  </si>
  <si>
    <t>پرسشنامه ساختمانی 1</t>
  </si>
  <si>
    <t>عنوان</t>
  </si>
  <si>
    <t>رنگ دیوارها</t>
  </si>
  <si>
    <t>روشنایی</t>
  </si>
  <si>
    <t>سرویس بهداشتی</t>
  </si>
  <si>
    <t>کف (موزائیک)</t>
  </si>
  <si>
    <t>بخاری گازی</t>
  </si>
  <si>
    <t>نمای بیرونی ساختمان</t>
  </si>
  <si>
    <t>محوطه سازی وفضای سبز</t>
  </si>
  <si>
    <t>سقف ایزوگام</t>
  </si>
  <si>
    <t>نیاز به بهسازی ومحوطه سازی دارد</t>
  </si>
  <si>
    <t>پنجره ها دوجداره هستند</t>
  </si>
  <si>
    <t>دیوار کشی وایجاد فضای سبز نیاز دارد</t>
  </si>
  <si>
    <t>لوله کشی آب سرد وگرم</t>
  </si>
  <si>
    <t>وضعیت تابلوبرق ساختمان ومحل نصب آن</t>
  </si>
  <si>
    <t>پرسشنامه ساختمانی 2</t>
  </si>
  <si>
    <t>نوع ساختمان</t>
  </si>
  <si>
    <t>سند</t>
  </si>
  <si>
    <t>مساحت زمین</t>
  </si>
  <si>
    <t xml:space="preserve">امکانات </t>
  </si>
  <si>
    <t>زیر بنا</t>
  </si>
  <si>
    <t>سیستم فاضلاب</t>
  </si>
  <si>
    <t>نوع کاربری</t>
  </si>
  <si>
    <t>خط تلفن - تعداد</t>
  </si>
  <si>
    <t>تعداد اطاق ها</t>
  </si>
  <si>
    <t>تعداد تلفن</t>
  </si>
  <si>
    <t>فضای اصلی اداره</t>
  </si>
  <si>
    <t>فاکس</t>
  </si>
  <si>
    <t>نماز خانه</t>
  </si>
  <si>
    <t>بی سیم</t>
  </si>
  <si>
    <t>سالن اجتماعات</t>
  </si>
  <si>
    <t>اینتر نت</t>
  </si>
  <si>
    <t>آبدار خانه</t>
  </si>
  <si>
    <t>پوشش سقف ساختمان</t>
  </si>
  <si>
    <t>نوع مالکیت</t>
  </si>
  <si>
    <t>ارزش تقریبی ملک- قیمت هر متر مربع</t>
  </si>
  <si>
    <t>جدول 8 : تجهیزات</t>
  </si>
  <si>
    <t>مکان ها وتجهیزات زیر کنترل گردیده وبر اساس لیست انتخاب شود</t>
  </si>
  <si>
    <t>عناوین</t>
  </si>
  <si>
    <t>سیم کشی برق ولامپ</t>
  </si>
  <si>
    <t>لامپ روشنایی</t>
  </si>
  <si>
    <t>کلید وپریز</t>
  </si>
  <si>
    <t>رابط برق</t>
  </si>
  <si>
    <t>پنجره با دستگیره</t>
  </si>
  <si>
    <t>درب وقفل درب</t>
  </si>
  <si>
    <t>پرده پنجره</t>
  </si>
  <si>
    <t>سیستم اطفاء حریق</t>
  </si>
  <si>
    <t>ست لوازم اداری روی میز</t>
  </si>
  <si>
    <t>ماشین حساب</t>
  </si>
  <si>
    <t>تابلوی اعلانات</t>
  </si>
  <si>
    <t>سقف</t>
  </si>
  <si>
    <t>کف</t>
  </si>
  <si>
    <t>میز پذیرایی</t>
  </si>
  <si>
    <t>لوازم التحریر</t>
  </si>
  <si>
    <t>اتوماسیون مکاتبات اداری</t>
  </si>
  <si>
    <t>اینترنت</t>
  </si>
  <si>
    <t>جدول 9 : خلاصه آمار و اطلاعات مركز جهاد كشاورزي</t>
  </si>
  <si>
    <t>رديف</t>
  </si>
  <si>
    <t>عنوان شاخص</t>
  </si>
  <si>
    <t>تعداد بهره بردار(نفر)</t>
  </si>
  <si>
    <t>سطح زير كشت باغي(هكتار)</t>
  </si>
  <si>
    <t>تعداد دام سنگين(راس)</t>
  </si>
  <si>
    <t>گلخانه(هكتار)</t>
  </si>
  <si>
    <t>تعداد دام سبك(راس)</t>
  </si>
  <si>
    <t>حجم منابع آب كشاورزي(مترمربع)</t>
  </si>
  <si>
    <t>تعداد طيور(قطعه)</t>
  </si>
  <si>
    <t>سطح اراضي قابل استقرار سامانه آبياري مدرن(هكتار)</t>
  </si>
  <si>
    <t>ساير ماكيان</t>
  </si>
  <si>
    <t>مساحت اراضي باير مستعد كشاورزي(هكتار)</t>
  </si>
  <si>
    <t>تعداد كلني زنبور عسل(كندو)</t>
  </si>
  <si>
    <t>سطح قابل اجراي عمليات توسعه خاك هاي كشاورزي(هكتار)</t>
  </si>
  <si>
    <t>تعداد استخرهاي پرورش آبزيان</t>
  </si>
  <si>
    <t>تعداد تاسيسات زيربنايي كشاورزي</t>
  </si>
  <si>
    <t>تعداد واحدهاي صنعتي دامپروري و مرغداري</t>
  </si>
  <si>
    <t>تعداد واحدهاي صنايع كشاورزي</t>
  </si>
  <si>
    <t>ميزان توليد باغي(تن)</t>
  </si>
  <si>
    <t>تعداد تشكل ها،تعاوني هاي توليدي،شركت ها،بنگاه ها و نظام هاي بهره برداري</t>
  </si>
  <si>
    <t>ميزان توليد زراعي(تن)</t>
  </si>
  <si>
    <t>تعداد توابع(آبادي و روستا)</t>
  </si>
  <si>
    <t>توليد دام و طيور(تن)</t>
  </si>
  <si>
    <t>بعد مسافت تا شهرستان</t>
  </si>
  <si>
    <t>توليد آبزيان پرورشي(تن)</t>
  </si>
  <si>
    <t>بعد مسافت تا مركز استان</t>
  </si>
  <si>
    <t>سطح زير كشت زراعي(هكتار)</t>
  </si>
  <si>
    <t>پس قفا</t>
  </si>
  <si>
    <t>ایزاتیس</t>
  </si>
  <si>
    <t>گل وایه</t>
  </si>
  <si>
    <t>گیس چسبک</t>
  </si>
  <si>
    <t>پیاز منگوله</t>
  </si>
  <si>
    <t>قارچ فوزاریوم</t>
  </si>
  <si>
    <t>فتح ا... میرزایی</t>
  </si>
  <si>
    <t>دیپلم</t>
  </si>
  <si>
    <t>-</t>
  </si>
  <si>
    <t>وانت</t>
  </si>
  <si>
    <t>کارکرد بین 10 تا 15 سال</t>
  </si>
  <si>
    <t>.</t>
  </si>
  <si>
    <t>خوب</t>
  </si>
  <si>
    <t>متوسط</t>
  </si>
  <si>
    <t>ضعیف</t>
  </si>
  <si>
    <t>***</t>
  </si>
  <si>
    <t>شانکر باکتریایی درختان میوه</t>
  </si>
  <si>
    <t xml:space="preserve">سس </t>
  </si>
  <si>
    <t>نفیسه آذرسینا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</si>
</sst>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u/>
      <sz val="14"/>
      <color theme="10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sz val="11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Zar"/>
      <charset val="178"/>
    </font>
    <font>
      <sz val="11"/>
      <color theme="1"/>
      <name val="Calibri"/>
      <family val="2"/>
    </font>
    <font>
      <sz val="11"/>
      <color theme="1"/>
      <name val="B Zar"/>
      <charset val="178"/>
    </font>
    <font>
      <b/>
      <sz val="12"/>
      <color theme="1"/>
      <name val="B Nazanin"/>
      <charset val="178"/>
    </font>
    <font>
      <b/>
      <sz val="9"/>
      <color theme="1"/>
      <name val="B Zar"/>
      <charset val="178"/>
    </font>
    <font>
      <b/>
      <sz val="10"/>
      <color theme="1"/>
      <name val="B Nazanin"/>
      <charset val="178"/>
    </font>
    <font>
      <sz val="12"/>
      <color theme="1"/>
      <name val="B Zar"/>
      <charset val="178"/>
    </font>
    <font>
      <b/>
      <sz val="12"/>
      <color theme="1"/>
      <name val="B Zar"/>
      <charset val="178"/>
    </font>
    <font>
      <b/>
      <sz val="12"/>
      <color theme="1"/>
      <name val="B Lotus"/>
      <charset val="178"/>
    </font>
    <font>
      <sz val="11"/>
      <name val="B Titr"/>
      <charset val="178"/>
    </font>
    <font>
      <b/>
      <sz val="10"/>
      <name val="B Nazanin"/>
      <charset val="178"/>
    </font>
    <font>
      <sz val="10"/>
      <name val="B Nazanin"/>
      <charset val="178"/>
    </font>
    <font>
      <sz val="10"/>
      <name val="B Titr"/>
      <charset val="178"/>
    </font>
    <font>
      <b/>
      <sz val="11"/>
      <name val="B Nazanin"/>
      <charset val="178"/>
    </font>
    <font>
      <b/>
      <sz val="10"/>
      <name val="B Lotus"/>
      <charset val="178"/>
    </font>
    <font>
      <sz val="11"/>
      <color theme="1"/>
      <name val="B Lotus"/>
      <charset val="178"/>
    </font>
    <font>
      <sz val="11"/>
      <name val="B Lotus"/>
      <charset val="178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EF0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E5BD"/>
        <bgColor indexed="64"/>
      </patternFill>
    </fill>
    <fill>
      <patternFill patternType="solid">
        <fgColor rgb="FFFDFED6"/>
        <bgColor indexed="64"/>
      </patternFill>
    </fill>
    <fill>
      <patternFill patternType="solid">
        <fgColor rgb="FFFDD3DA"/>
        <bgColor indexed="64"/>
      </patternFill>
    </fill>
    <fill>
      <patternFill patternType="solid">
        <fgColor rgb="FFFEE8E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1FFED"/>
        <bgColor indexed="64"/>
      </patternFill>
    </fill>
    <fill>
      <patternFill patternType="solid">
        <fgColor rgb="FFFEDE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E6F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2FAC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0">
    <xf numFmtId="0" fontId="0" fillId="0" borderId="0" xfId="0"/>
    <xf numFmtId="0" fontId="2" fillId="2" borderId="1" xfId="1" applyNumberFormat="1" applyFont="1" applyFill="1" applyBorder="1" applyAlignment="1">
      <alignment horizontal="center" vertical="center" readingOrder="2"/>
    </xf>
    <xf numFmtId="0" fontId="3" fillId="3" borderId="1" xfId="0" applyNumberFormat="1" applyFont="1" applyFill="1" applyBorder="1" applyAlignment="1">
      <alignment horizontal="center" vertical="center" readingOrder="2"/>
    </xf>
    <xf numFmtId="0" fontId="5" fillId="4" borderId="2" xfId="0" applyNumberFormat="1" applyFont="1" applyFill="1" applyBorder="1" applyAlignment="1">
      <alignment horizontal="center" vertical="center" readingOrder="2"/>
    </xf>
    <xf numFmtId="0" fontId="5" fillId="4" borderId="1" xfId="0" applyNumberFormat="1" applyFont="1" applyFill="1" applyBorder="1" applyAlignment="1">
      <alignment horizontal="center" vertical="center" readingOrder="2"/>
    </xf>
    <xf numFmtId="0" fontId="5" fillId="5" borderId="1" xfId="0" applyNumberFormat="1" applyFont="1" applyFill="1" applyBorder="1" applyAlignment="1">
      <alignment horizontal="center" vertical="center" readingOrder="2"/>
    </xf>
    <xf numFmtId="0" fontId="6" fillId="0" borderId="0" xfId="0" applyNumberFormat="1" applyFont="1" applyAlignment="1">
      <alignment horizontal="center" vertical="center" readingOrder="2"/>
    </xf>
    <xf numFmtId="0" fontId="7" fillId="5" borderId="1" xfId="0" applyNumberFormat="1" applyFont="1" applyFill="1" applyBorder="1" applyAlignment="1">
      <alignment horizontal="center" vertical="center" readingOrder="2"/>
    </xf>
    <xf numFmtId="0" fontId="8" fillId="0" borderId="1" xfId="0" applyNumberFormat="1" applyFont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readingOrder="2"/>
    </xf>
    <xf numFmtId="0" fontId="7" fillId="6" borderId="3" xfId="0" applyNumberFormat="1" applyFont="1" applyFill="1" applyBorder="1" applyAlignment="1">
      <alignment horizontal="center" vertical="center" readingOrder="2"/>
    </xf>
    <xf numFmtId="0" fontId="0" fillId="0" borderId="0" xfId="0" applyNumberFormat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 readingOrder="2"/>
    </xf>
    <xf numFmtId="0" fontId="5" fillId="0" borderId="0" xfId="0" applyNumberFormat="1" applyFont="1" applyAlignment="1">
      <alignment horizontal="center" vertical="center" readingOrder="2"/>
    </xf>
    <xf numFmtId="0" fontId="10" fillId="8" borderId="2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 readingOrder="2"/>
    </xf>
    <xf numFmtId="0" fontId="5" fillId="8" borderId="5" xfId="0" applyNumberFormat="1" applyFont="1" applyFill="1" applyBorder="1" applyAlignment="1">
      <alignment horizontal="center" vertical="center" wrapText="1" readingOrder="2"/>
    </xf>
    <xf numFmtId="0" fontId="5" fillId="8" borderId="6" xfId="0" applyNumberFormat="1" applyFont="1" applyFill="1" applyBorder="1" applyAlignment="1">
      <alignment horizontal="center" vertical="center" wrapText="1" readingOrder="2"/>
    </xf>
    <xf numFmtId="0" fontId="5" fillId="8" borderId="1" xfId="0" applyNumberFormat="1" applyFont="1" applyFill="1" applyBorder="1" applyAlignment="1">
      <alignment horizontal="center" vertical="center" wrapText="1" readingOrder="2"/>
    </xf>
    <xf numFmtId="0" fontId="10" fillId="8" borderId="7" xfId="0" applyNumberFormat="1" applyFont="1" applyFill="1" applyBorder="1" applyAlignment="1">
      <alignment horizontal="center" vertical="center" wrapText="1"/>
    </xf>
    <xf numFmtId="0" fontId="5" fillId="8" borderId="1" xfId="0" applyNumberFormat="1" applyFont="1" applyFill="1" applyBorder="1" applyAlignment="1">
      <alignment horizontal="center" vertical="center" wrapText="1"/>
    </xf>
    <xf numFmtId="0" fontId="10" fillId="8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>
      <alignment horizontal="center" vertical="center" readingOrder="2"/>
    </xf>
    <xf numFmtId="0" fontId="6" fillId="0" borderId="1" xfId="0" applyNumberFormat="1" applyFont="1" applyBorder="1" applyAlignment="1">
      <alignment horizontal="center" vertical="center" readingOrder="2"/>
    </xf>
    <xf numFmtId="0" fontId="4" fillId="0" borderId="1" xfId="0" applyNumberFormat="1" applyFont="1" applyBorder="1" applyAlignment="1">
      <alignment horizontal="center" vertical="center" readingOrder="2"/>
    </xf>
    <xf numFmtId="0" fontId="6" fillId="0" borderId="0" xfId="0" applyNumberFormat="1" applyFont="1" applyBorder="1" applyAlignment="1">
      <alignment horizontal="center" vertical="center" readingOrder="2"/>
    </xf>
    <xf numFmtId="0" fontId="5" fillId="8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9" borderId="1" xfId="0" applyNumberFormat="1" applyFont="1" applyFill="1" applyBorder="1" applyAlignment="1">
      <alignment horizontal="center" vertical="center" readingOrder="2"/>
    </xf>
    <xf numFmtId="0" fontId="13" fillId="5" borderId="1" xfId="0" applyNumberFormat="1" applyFont="1" applyFill="1" applyBorder="1" applyAlignment="1">
      <alignment horizontal="center" vertical="center" readingOrder="2"/>
    </xf>
    <xf numFmtId="0" fontId="6" fillId="9" borderId="1" xfId="0" applyNumberFormat="1" applyFont="1" applyFill="1" applyBorder="1" applyAlignment="1">
      <alignment horizontal="center" vertical="center" readingOrder="2"/>
    </xf>
    <xf numFmtId="0" fontId="5" fillId="10" borderId="1" xfId="0" applyNumberFormat="1" applyFont="1" applyFill="1" applyBorder="1" applyAlignment="1">
      <alignment horizontal="center" vertical="center" readingOrder="2"/>
    </xf>
    <xf numFmtId="0" fontId="5" fillId="10" borderId="3" xfId="0" applyNumberFormat="1" applyFont="1" applyFill="1" applyBorder="1" applyAlignment="1">
      <alignment horizontal="center" vertical="center" readingOrder="2"/>
    </xf>
    <xf numFmtId="0" fontId="13" fillId="10" borderId="1" xfId="0" applyNumberFormat="1" applyFont="1" applyFill="1" applyBorder="1" applyAlignment="1">
      <alignment horizontal="center" vertical="center" readingOrder="2"/>
    </xf>
    <xf numFmtId="0" fontId="5" fillId="8" borderId="1" xfId="0" applyNumberFormat="1" applyFont="1" applyFill="1" applyBorder="1" applyAlignment="1">
      <alignment horizontal="center" vertical="center" readingOrder="2"/>
    </xf>
    <xf numFmtId="0" fontId="11" fillId="0" borderId="0" xfId="0" applyNumberFormat="1" applyFont="1" applyBorder="1" applyAlignment="1">
      <alignment horizontal="center" vertical="center" wrapText="1" readingOrder="2"/>
    </xf>
    <xf numFmtId="0" fontId="12" fillId="0" borderId="0" xfId="0" applyNumberFormat="1" applyFont="1" applyBorder="1" applyAlignment="1">
      <alignment horizontal="center" vertical="center" wrapText="1" readingOrder="2"/>
    </xf>
    <xf numFmtId="0" fontId="0" fillId="0" borderId="0" xfId="0" applyNumberFormat="1" applyBorder="1" applyAlignment="1">
      <alignment horizontal="center" vertical="center" readingOrder="2"/>
    </xf>
    <xf numFmtId="0" fontId="9" fillId="0" borderId="0" xfId="0" applyNumberFormat="1" applyFont="1" applyBorder="1" applyAlignment="1">
      <alignment horizontal="center" vertical="center" readingOrder="2"/>
    </xf>
    <xf numFmtId="0" fontId="14" fillId="8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readingOrder="2"/>
    </xf>
    <xf numFmtId="0" fontId="5" fillId="8" borderId="1" xfId="0" applyNumberFormat="1" applyFont="1" applyFill="1" applyBorder="1" applyAlignment="1">
      <alignment horizontal="center" vertical="center" shrinkToFit="1"/>
    </xf>
    <xf numFmtId="0" fontId="5" fillId="8" borderId="2" xfId="0" applyNumberFormat="1" applyFont="1" applyFill="1" applyBorder="1" applyAlignment="1">
      <alignment horizontal="center" vertical="center" readingOrder="2"/>
    </xf>
    <xf numFmtId="0" fontId="5" fillId="8" borderId="4" xfId="0" applyNumberFormat="1" applyFont="1" applyFill="1" applyBorder="1" applyAlignment="1">
      <alignment horizontal="center" vertical="center" readingOrder="2"/>
    </xf>
    <xf numFmtId="0" fontId="5" fillId="8" borderId="6" xfId="0" applyNumberFormat="1" applyFont="1" applyFill="1" applyBorder="1" applyAlignment="1">
      <alignment horizontal="center" vertical="center" readingOrder="2"/>
    </xf>
    <xf numFmtId="0" fontId="5" fillId="8" borderId="3" xfId="0" applyNumberFormat="1" applyFont="1" applyFill="1" applyBorder="1" applyAlignment="1">
      <alignment horizontal="center" vertical="center" readingOrder="2"/>
    </xf>
    <xf numFmtId="0" fontId="15" fillId="8" borderId="1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 readingOrder="2"/>
    </xf>
    <xf numFmtId="0" fontId="13" fillId="8" borderId="1" xfId="0" applyNumberFormat="1" applyFont="1" applyFill="1" applyBorder="1" applyAlignment="1">
      <alignment horizontal="center" vertical="center" wrapText="1"/>
    </xf>
    <xf numFmtId="0" fontId="0" fillId="11" borderId="0" xfId="0" applyNumberFormat="1" applyFill="1" applyAlignment="1">
      <alignment horizontal="center" vertical="center"/>
    </xf>
    <xf numFmtId="0" fontId="5" fillId="12" borderId="1" xfId="0" applyNumberFormat="1" applyFont="1" applyFill="1" applyBorder="1" applyAlignment="1">
      <alignment horizontal="center" vertical="center"/>
    </xf>
    <xf numFmtId="0" fontId="5" fillId="12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6" fillId="13" borderId="1" xfId="0" applyNumberFormat="1" applyFont="1" applyFill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 wrapText="1"/>
    </xf>
    <xf numFmtId="0" fontId="17" fillId="0" borderId="0" xfId="0" applyNumberFormat="1" applyFont="1" applyBorder="1" applyAlignment="1">
      <alignment horizontal="center" vertical="center"/>
    </xf>
    <xf numFmtId="0" fontId="17" fillId="12" borderId="8" xfId="0" applyNumberFormat="1" applyFont="1" applyFill="1" applyBorder="1" applyAlignment="1">
      <alignment horizontal="center" vertical="center"/>
    </xf>
    <xf numFmtId="0" fontId="17" fillId="12" borderId="9" xfId="0" applyNumberFormat="1" applyFont="1" applyFill="1" applyBorder="1" applyAlignment="1">
      <alignment horizontal="center" vertical="center"/>
    </xf>
    <xf numFmtId="0" fontId="15" fillId="12" borderId="1" xfId="0" applyNumberFormat="1" applyFont="1" applyFill="1" applyBorder="1" applyAlignment="1">
      <alignment horizontal="center" vertical="center" wrapText="1"/>
    </xf>
    <xf numFmtId="0" fontId="5" fillId="15" borderId="10" xfId="0" applyNumberFormat="1" applyFont="1" applyFill="1" applyBorder="1" applyAlignment="1">
      <alignment horizontal="center" vertical="center"/>
    </xf>
    <xf numFmtId="0" fontId="5" fillId="15" borderId="11" xfId="0" applyNumberFormat="1" applyFont="1" applyFill="1" applyBorder="1" applyAlignment="1">
      <alignment horizontal="center" vertical="center"/>
    </xf>
    <xf numFmtId="0" fontId="5" fillId="15" borderId="12" xfId="0" applyNumberFormat="1" applyFont="1" applyFill="1" applyBorder="1" applyAlignment="1">
      <alignment horizontal="center" vertical="center"/>
    </xf>
    <xf numFmtId="0" fontId="5" fillId="15" borderId="13" xfId="0" applyNumberFormat="1" applyFont="1" applyFill="1" applyBorder="1" applyAlignment="1">
      <alignment horizontal="center" vertical="center"/>
    </xf>
    <xf numFmtId="0" fontId="5" fillId="15" borderId="14" xfId="0" applyNumberFormat="1" applyFont="1" applyFill="1" applyBorder="1" applyAlignment="1">
      <alignment horizontal="center" vertical="center"/>
    </xf>
    <xf numFmtId="0" fontId="5" fillId="15" borderId="15" xfId="0" applyNumberFormat="1" applyFont="1" applyFill="1" applyBorder="1" applyAlignment="1">
      <alignment horizontal="center" vertical="center"/>
    </xf>
    <xf numFmtId="0" fontId="5" fillId="15" borderId="1" xfId="0" applyNumberFormat="1" applyFont="1" applyFill="1" applyBorder="1" applyAlignment="1">
      <alignment horizontal="center" vertical="center"/>
    </xf>
    <xf numFmtId="0" fontId="5" fillId="15" borderId="16" xfId="0" applyNumberFormat="1" applyFont="1" applyFill="1" applyBorder="1" applyAlignment="1">
      <alignment horizontal="center" vertical="center"/>
    </xf>
    <xf numFmtId="0" fontId="5" fillId="15" borderId="17" xfId="0" applyNumberFormat="1" applyFont="1" applyFill="1" applyBorder="1" applyAlignment="1">
      <alignment horizontal="center" vertical="center"/>
    </xf>
    <xf numFmtId="0" fontId="5" fillId="15" borderId="18" xfId="0" applyNumberFormat="1" applyFont="1" applyFill="1" applyBorder="1" applyAlignment="1">
      <alignment horizontal="center" vertical="center"/>
    </xf>
    <xf numFmtId="0" fontId="17" fillId="0" borderId="19" xfId="0" applyNumberFormat="1" applyFont="1" applyBorder="1" applyAlignment="1">
      <alignment horizontal="center" vertical="center"/>
    </xf>
    <xf numFmtId="0" fontId="17" fillId="0" borderId="20" xfId="0" applyNumberFormat="1" applyFont="1" applyBorder="1" applyAlignment="1">
      <alignment horizontal="center" vertical="center"/>
    </xf>
    <xf numFmtId="0" fontId="17" fillId="0" borderId="21" xfId="0" applyNumberFormat="1" applyFont="1" applyBorder="1" applyAlignment="1">
      <alignment horizontal="center" vertical="center"/>
    </xf>
    <xf numFmtId="0" fontId="13" fillId="15" borderId="10" xfId="0" applyNumberFormat="1" applyFont="1" applyFill="1" applyBorder="1" applyAlignment="1">
      <alignment horizontal="center" vertical="center"/>
    </xf>
    <xf numFmtId="0" fontId="13" fillId="15" borderId="11" xfId="0" applyNumberFormat="1" applyFont="1" applyFill="1" applyBorder="1" applyAlignment="1">
      <alignment horizontal="center" vertical="center"/>
    </xf>
    <xf numFmtId="0" fontId="13" fillId="15" borderId="14" xfId="0" applyNumberFormat="1" applyFont="1" applyFill="1" applyBorder="1" applyAlignment="1">
      <alignment horizontal="center" vertical="center"/>
    </xf>
    <xf numFmtId="0" fontId="13" fillId="15" borderId="15" xfId="0" applyNumberFormat="1" applyFont="1" applyFill="1" applyBorder="1" applyAlignment="1">
      <alignment horizontal="center" vertical="center"/>
    </xf>
    <xf numFmtId="0" fontId="13" fillId="15" borderId="17" xfId="0" applyNumberFormat="1" applyFont="1" applyFill="1" applyBorder="1" applyAlignment="1">
      <alignment horizontal="center" vertical="center"/>
    </xf>
    <xf numFmtId="0" fontId="13" fillId="15" borderId="18" xfId="0" applyNumberFormat="1" applyFont="1" applyFill="1" applyBorder="1" applyAlignment="1">
      <alignment horizontal="center" vertical="center"/>
    </xf>
    <xf numFmtId="0" fontId="5" fillId="15" borderId="23" xfId="0" applyNumberFormat="1" applyFont="1" applyFill="1" applyBorder="1" applyAlignment="1">
      <alignment horizontal="center" vertical="center"/>
    </xf>
    <xf numFmtId="0" fontId="5" fillId="15" borderId="24" xfId="0" applyNumberFormat="1" applyFont="1" applyFill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17" fillId="0" borderId="25" xfId="0" applyNumberFormat="1" applyFont="1" applyBorder="1" applyAlignment="1">
      <alignment horizontal="center" vertical="center"/>
    </xf>
    <xf numFmtId="0" fontId="17" fillId="0" borderId="26" xfId="0" applyNumberFormat="1" applyFont="1" applyBorder="1" applyAlignment="1">
      <alignment horizontal="center" vertical="center"/>
    </xf>
    <xf numFmtId="0" fontId="0" fillId="11" borderId="0" xfId="0" applyNumberFormat="1" applyFill="1" applyBorder="1" applyAlignment="1">
      <alignment horizontal="center" vertical="center"/>
    </xf>
    <xf numFmtId="0" fontId="5" fillId="16" borderId="7" xfId="0" applyNumberFormat="1" applyFont="1" applyFill="1" applyBorder="1" applyAlignment="1">
      <alignment horizontal="center" vertical="center"/>
    </xf>
    <xf numFmtId="0" fontId="5" fillId="16" borderId="3" xfId="0" applyNumberFormat="1" applyFont="1" applyFill="1" applyBorder="1" applyAlignment="1">
      <alignment horizontal="center" vertical="center"/>
    </xf>
    <xf numFmtId="0" fontId="5" fillId="16" borderId="12" xfId="0" applyNumberFormat="1" applyFont="1" applyFill="1" applyBorder="1" applyAlignment="1">
      <alignment horizontal="center" vertical="center"/>
    </xf>
    <xf numFmtId="0" fontId="5" fillId="16" borderId="27" xfId="0" applyNumberFormat="1" applyFont="1" applyFill="1" applyBorder="1" applyAlignment="1">
      <alignment horizontal="center" vertical="center" wrapText="1"/>
    </xf>
    <xf numFmtId="0" fontId="5" fillId="16" borderId="13" xfId="0" applyNumberFormat="1" applyFont="1" applyFill="1" applyBorder="1" applyAlignment="1">
      <alignment horizontal="center" vertical="center"/>
    </xf>
    <xf numFmtId="0" fontId="5" fillId="16" borderId="4" xfId="0" applyNumberFormat="1" applyFont="1" applyFill="1" applyBorder="1" applyAlignment="1">
      <alignment horizontal="center" vertical="center"/>
    </xf>
    <xf numFmtId="0" fontId="5" fillId="16" borderId="6" xfId="0" applyNumberFormat="1" applyFont="1" applyFill="1" applyBorder="1" applyAlignment="1">
      <alignment horizontal="center" vertical="center"/>
    </xf>
    <xf numFmtId="0" fontId="5" fillId="16" borderId="1" xfId="0" applyNumberFormat="1" applyFont="1" applyFill="1" applyBorder="1" applyAlignment="1">
      <alignment horizontal="center" vertical="center"/>
    </xf>
    <xf numFmtId="0" fontId="5" fillId="16" borderId="7" xfId="0" applyNumberFormat="1" applyFont="1" applyFill="1" applyBorder="1" applyAlignment="1">
      <alignment horizontal="center" vertical="center" wrapText="1"/>
    </xf>
    <xf numFmtId="0" fontId="5" fillId="16" borderId="16" xfId="0" applyNumberFormat="1" applyFont="1" applyFill="1" applyBorder="1" applyAlignment="1">
      <alignment horizontal="center" vertical="center"/>
    </xf>
    <xf numFmtId="0" fontId="5" fillId="16" borderId="3" xfId="0" applyNumberFormat="1" applyFont="1" applyFill="1" applyBorder="1" applyAlignment="1">
      <alignment horizontal="center" vertical="center" wrapText="1"/>
    </xf>
    <xf numFmtId="0" fontId="5" fillId="16" borderId="19" xfId="0" applyNumberFormat="1" applyFont="1" applyFill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20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5" fillId="16" borderId="27" xfId="0" applyNumberFormat="1" applyFont="1" applyFill="1" applyBorder="1" applyAlignment="1">
      <alignment horizontal="center" vertical="center"/>
    </xf>
    <xf numFmtId="0" fontId="10" fillId="16" borderId="19" xfId="0" applyNumberFormat="1" applyFont="1" applyFill="1" applyBorder="1" applyAlignment="1">
      <alignment horizontal="center" vertical="center"/>
    </xf>
    <xf numFmtId="0" fontId="5" fillId="16" borderId="2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0" fillId="5" borderId="31" xfId="0" applyNumberFormat="1" applyFont="1" applyFill="1" applyBorder="1" applyAlignment="1">
      <alignment horizontal="center" vertical="center" wrapText="1"/>
    </xf>
    <xf numFmtId="0" fontId="20" fillId="5" borderId="32" xfId="0" applyNumberFormat="1" applyFont="1" applyFill="1" applyBorder="1" applyAlignment="1">
      <alignment horizontal="center" vertical="center" wrapText="1"/>
    </xf>
    <xf numFmtId="0" fontId="20" fillId="5" borderId="3" xfId="0" applyNumberFormat="1" applyFont="1" applyFill="1" applyBorder="1" applyAlignment="1">
      <alignment horizontal="center" vertical="center" wrapText="1"/>
    </xf>
    <xf numFmtId="0" fontId="20" fillId="5" borderId="33" xfId="0" applyNumberFormat="1" applyFont="1" applyFill="1" applyBorder="1" applyAlignment="1">
      <alignment horizontal="center" vertical="center" wrapText="1"/>
    </xf>
    <xf numFmtId="0" fontId="20" fillId="5" borderId="34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20" fillId="5" borderId="35" xfId="0" applyNumberFormat="1" applyFont="1" applyFill="1" applyBorder="1" applyAlignment="1">
      <alignment horizontal="center" vertical="center" wrapText="1"/>
    </xf>
    <xf numFmtId="0" fontId="20" fillId="5" borderId="16" xfId="0" applyNumberFormat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>
      <alignment horizontal="center" vertical="center" wrapText="1"/>
    </xf>
    <xf numFmtId="0" fontId="20" fillId="5" borderId="36" xfId="0" applyNumberFormat="1" applyFont="1" applyFill="1" applyBorder="1" applyAlignment="1">
      <alignment horizontal="center" vertical="center" wrapText="1"/>
    </xf>
    <xf numFmtId="0" fontId="20" fillId="5" borderId="37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8" fillId="0" borderId="38" xfId="0" applyNumberFormat="1" applyFont="1" applyBorder="1" applyAlignment="1">
      <alignment horizontal="center" vertical="center" wrapText="1"/>
    </xf>
    <xf numFmtId="0" fontId="20" fillId="5" borderId="39" xfId="0" applyNumberFormat="1" applyFont="1" applyFill="1" applyBorder="1" applyAlignment="1">
      <alignment horizontal="center" vertical="center" wrapText="1"/>
    </xf>
    <xf numFmtId="0" fontId="20" fillId="5" borderId="40" xfId="0" applyNumberFormat="1" applyFont="1" applyFill="1" applyBorder="1" applyAlignment="1">
      <alignment horizontal="center" vertical="center" wrapText="1"/>
    </xf>
    <xf numFmtId="0" fontId="20" fillId="5" borderId="12" xfId="0" applyNumberFormat="1" applyFont="1" applyFill="1" applyBorder="1" applyAlignment="1">
      <alignment horizontal="center" vertical="center" wrapText="1"/>
    </xf>
    <xf numFmtId="0" fontId="20" fillId="5" borderId="13" xfId="0" applyNumberFormat="1" applyFont="1" applyFill="1" applyBorder="1" applyAlignment="1">
      <alignment horizontal="center" vertical="center" wrapText="1"/>
    </xf>
    <xf numFmtId="0" fontId="20" fillId="5" borderId="10" xfId="0" applyNumberFormat="1" applyFont="1" applyFill="1" applyBorder="1" applyAlignment="1">
      <alignment horizontal="center" vertical="center" wrapText="1"/>
    </xf>
    <xf numFmtId="0" fontId="20" fillId="5" borderId="41" xfId="0" applyNumberFormat="1" applyFont="1" applyFill="1" applyBorder="1" applyAlignment="1">
      <alignment horizontal="center" vertical="center" wrapText="1"/>
    </xf>
    <xf numFmtId="0" fontId="20" fillId="5" borderId="4" xfId="0" applyNumberFormat="1" applyFont="1" applyFill="1" applyBorder="1" applyAlignment="1">
      <alignment horizontal="center" vertical="center"/>
    </xf>
    <xf numFmtId="0" fontId="20" fillId="5" borderId="42" xfId="0" applyNumberFormat="1" applyFont="1" applyFill="1" applyBorder="1" applyAlignment="1">
      <alignment horizontal="center" vertical="center"/>
    </xf>
    <xf numFmtId="0" fontId="20" fillId="5" borderId="14" xfId="0" applyNumberFormat="1" applyFont="1" applyFill="1" applyBorder="1" applyAlignment="1">
      <alignment horizontal="center" vertical="center" wrapText="1"/>
    </xf>
    <xf numFmtId="0" fontId="20" fillId="5" borderId="4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readingOrder="2"/>
    </xf>
    <xf numFmtId="0" fontId="21" fillId="5" borderId="1" xfId="0" applyNumberFormat="1" applyFont="1" applyFill="1" applyBorder="1" applyAlignment="1">
      <alignment horizontal="center" vertical="center" wrapText="1"/>
    </xf>
    <xf numFmtId="0" fontId="22" fillId="5" borderId="4" xfId="0" applyNumberFormat="1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 wrapText="1"/>
    </xf>
    <xf numFmtId="0" fontId="22" fillId="5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9" fillId="0" borderId="44" xfId="0" applyNumberFormat="1" applyFont="1" applyBorder="1" applyAlignment="1">
      <alignment horizontal="center" vertical="center" wrapText="1"/>
    </xf>
    <xf numFmtId="0" fontId="8" fillId="0" borderId="45" xfId="0" applyNumberFormat="1" applyFont="1" applyBorder="1" applyAlignment="1">
      <alignment horizontal="center" vertical="center" wrapText="1"/>
    </xf>
    <xf numFmtId="0" fontId="8" fillId="0" borderId="46" xfId="0" applyNumberFormat="1" applyFont="1" applyBorder="1" applyAlignment="1">
      <alignment horizontal="center" vertical="center" wrapText="1"/>
    </xf>
    <xf numFmtId="0" fontId="23" fillId="5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23" fillId="9" borderId="1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8" fillId="9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readingOrder="1"/>
    </xf>
    <xf numFmtId="0" fontId="25" fillId="0" borderId="15" xfId="0" applyNumberFormat="1" applyFont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24" fillId="5" borderId="1" xfId="0" applyNumberFormat="1" applyFont="1" applyFill="1" applyBorder="1" applyAlignment="1">
      <alignment horizontal="center" vertical="center" readingOrder="1"/>
    </xf>
    <xf numFmtId="0" fontId="26" fillId="5" borderId="1" xfId="0" applyNumberFormat="1" applyFont="1" applyFill="1" applyBorder="1" applyAlignment="1">
      <alignment horizontal="center" vertical="center" wrapText="1"/>
    </xf>
    <xf numFmtId="0" fontId="24" fillId="17" borderId="1" xfId="0" applyNumberFormat="1" applyFont="1" applyFill="1" applyBorder="1" applyAlignment="1">
      <alignment horizontal="center" vertical="center" readingOrder="1"/>
    </xf>
    <xf numFmtId="0" fontId="8" fillId="17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5" fillId="5" borderId="15" xfId="0" applyNumberFormat="1" applyFont="1" applyFill="1" applyBorder="1" applyAlignment="1">
      <alignment horizontal="center" vertical="center" wrapText="1"/>
    </xf>
    <xf numFmtId="0" fontId="25" fillId="0" borderId="15" xfId="0" applyNumberFormat="1" applyFont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0" fillId="18" borderId="1" xfId="0" applyNumberFormat="1" applyFill="1" applyBorder="1" applyAlignment="1">
      <alignment horizontal="center" vertical="center"/>
    </xf>
    <xf numFmtId="0" fontId="25" fillId="9" borderId="15" xfId="0" applyNumberFormat="1" applyFont="1" applyFill="1" applyBorder="1" applyAlignment="1">
      <alignment horizontal="center" vertical="center" wrapText="1"/>
    </xf>
    <xf numFmtId="0" fontId="24" fillId="9" borderId="1" xfId="0" applyNumberFormat="1" applyFont="1" applyFill="1" applyBorder="1" applyAlignment="1">
      <alignment horizontal="center" vertical="center" readingOrder="1"/>
    </xf>
    <xf numFmtId="0" fontId="26" fillId="9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readingOrder="1"/>
    </xf>
    <xf numFmtId="0" fontId="25" fillId="3" borderId="15" xfId="0" applyNumberFormat="1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3" fillId="5" borderId="4" xfId="0" applyNumberFormat="1" applyFont="1" applyFill="1" applyBorder="1" applyAlignment="1">
      <alignment horizontal="center" vertical="center" wrapText="1"/>
    </xf>
    <xf numFmtId="0" fontId="20" fillId="5" borderId="6" xfId="0" applyNumberFormat="1" applyFont="1" applyFill="1" applyBorder="1" applyAlignment="1">
      <alignment horizontal="center" vertical="center" wrapText="1"/>
    </xf>
    <xf numFmtId="0" fontId="8" fillId="0" borderId="47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 vertical="center" wrapText="1"/>
    </xf>
    <xf numFmtId="0" fontId="8" fillId="0" borderId="49" xfId="0" applyNumberFormat="1" applyFont="1" applyBorder="1" applyAlignment="1">
      <alignment horizontal="center" vertical="center" wrapText="1"/>
    </xf>
    <xf numFmtId="0" fontId="23" fillId="5" borderId="0" xfId="0" applyNumberFormat="1" applyFont="1" applyFill="1" applyBorder="1" applyAlignment="1">
      <alignment horizontal="center" vertical="center" wrapText="1"/>
    </xf>
    <xf numFmtId="0" fontId="23" fillId="5" borderId="2" xfId="0" applyNumberFormat="1" applyFont="1" applyFill="1" applyBorder="1" applyAlignment="1">
      <alignment horizontal="center" vertical="center" wrapText="1"/>
    </xf>
    <xf numFmtId="0" fontId="20" fillId="5" borderId="2" xfId="0" applyNumberFormat="1" applyFont="1" applyFill="1" applyBorder="1" applyAlignment="1">
      <alignment horizontal="center" vertical="center" wrapText="1"/>
    </xf>
    <xf numFmtId="0" fontId="20" fillId="5" borderId="4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/>
    </xf>
    <xf numFmtId="0" fontId="8" fillId="0" borderId="50" xfId="0" applyNumberFormat="1" applyFont="1" applyBorder="1" applyAlignment="1">
      <alignment horizontal="center" vertical="center" wrapText="1"/>
    </xf>
    <xf numFmtId="0" fontId="23" fillId="5" borderId="24" xfId="0" applyNumberFormat="1" applyFont="1" applyFill="1" applyBorder="1" applyAlignment="1">
      <alignment horizontal="center" vertical="center" wrapText="1"/>
    </xf>
    <xf numFmtId="0" fontId="23" fillId="5" borderId="15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 readingOrder="2"/>
    </xf>
    <xf numFmtId="0" fontId="5" fillId="19" borderId="1" xfId="0" applyNumberFormat="1" applyFont="1" applyFill="1" applyBorder="1" applyAlignment="1">
      <alignment horizontal="center" vertical="center"/>
    </xf>
    <xf numFmtId="0" fontId="5" fillId="19" borderId="2" xfId="0" applyNumberFormat="1" applyFont="1" applyFill="1" applyBorder="1" applyAlignment="1">
      <alignment horizontal="center" vertical="center"/>
    </xf>
    <xf numFmtId="0" fontId="4" fillId="19" borderId="1" xfId="0" applyNumberFormat="1" applyFont="1" applyFill="1" applyBorder="1" applyAlignment="1">
      <alignment horizontal="center" vertical="center" wrapText="1"/>
    </xf>
    <xf numFmtId="0" fontId="5" fillId="19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19" borderId="1" xfId="0" applyNumberFormat="1" applyFont="1" applyFill="1" applyBorder="1" applyAlignment="1">
      <alignment horizontal="center" vertical="center" readingOrder="2"/>
    </xf>
    <xf numFmtId="0" fontId="5" fillId="19" borderId="3" xfId="0" applyNumberFormat="1" applyFont="1" applyFill="1" applyBorder="1" applyAlignment="1">
      <alignment horizontal="center" vertical="center" wrapText="1"/>
    </xf>
    <xf numFmtId="0" fontId="5" fillId="19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 readingOrder="2"/>
    </xf>
    <xf numFmtId="0" fontId="23" fillId="21" borderId="1" xfId="0" applyNumberFormat="1" applyFont="1" applyFill="1" applyBorder="1" applyAlignment="1">
      <alignment horizontal="center" vertical="center"/>
    </xf>
    <xf numFmtId="0" fontId="5" fillId="21" borderId="1" xfId="0" applyNumberFormat="1" applyFont="1" applyFill="1" applyBorder="1" applyAlignment="1">
      <alignment horizontal="center" vertical="center"/>
    </xf>
    <xf numFmtId="0" fontId="5" fillId="21" borderId="2" xfId="0" applyNumberFormat="1" applyFont="1" applyFill="1" applyBorder="1" applyAlignment="1">
      <alignment horizontal="center" vertical="center"/>
    </xf>
    <xf numFmtId="0" fontId="5" fillId="9" borderId="36" xfId="0" applyNumberFormat="1" applyFont="1" applyFill="1" applyBorder="1" applyAlignment="1">
      <alignment horizontal="center" vertical="center"/>
    </xf>
    <xf numFmtId="0" fontId="5" fillId="9" borderId="1" xfId="0" applyNumberFormat="1" applyFont="1" applyFill="1" applyBorder="1" applyAlignment="1">
      <alignment horizontal="center" vertical="center"/>
    </xf>
    <xf numFmtId="0" fontId="5" fillId="9" borderId="0" xfId="0" applyNumberFormat="1" applyFont="1" applyFill="1" applyAlignment="1">
      <alignment horizontal="center" vertical="center"/>
    </xf>
    <xf numFmtId="0" fontId="5" fillId="9" borderId="16" xfId="0" applyNumberFormat="1" applyFont="1" applyFill="1" applyBorder="1" applyAlignment="1">
      <alignment horizontal="center" vertical="center"/>
    </xf>
    <xf numFmtId="0" fontId="5" fillId="9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readingOrder="2"/>
    </xf>
    <xf numFmtId="0" fontId="7" fillId="6" borderId="3" xfId="0" applyNumberFormat="1" applyFont="1" applyFill="1" applyBorder="1" applyAlignment="1">
      <alignment horizontal="center" vertical="center"/>
    </xf>
    <xf numFmtId="0" fontId="7" fillId="6" borderId="3" xfId="0" applyNumberFormat="1" applyFont="1" applyFill="1" applyBorder="1" applyAlignment="1">
      <alignment horizontal="center" vertical="center"/>
    </xf>
    <xf numFmtId="0" fontId="7" fillId="6" borderId="7" xfId="0" applyNumberFormat="1" applyFont="1" applyFill="1" applyBorder="1" applyAlignment="1">
      <alignment horizontal="center" vertical="center"/>
    </xf>
    <xf numFmtId="0" fontId="7" fillId="20" borderId="1" xfId="0" applyNumberFormat="1" applyFont="1" applyFill="1" applyBorder="1" applyAlignment="1">
      <alignment horizontal="center" vertical="center"/>
    </xf>
    <xf numFmtId="0" fontId="4" fillId="21" borderId="1" xfId="0" applyNumberFormat="1" applyFont="1" applyFill="1" applyBorder="1" applyAlignment="1">
      <alignment horizontal="center" vertical="center" readingOrder="2"/>
    </xf>
    <xf numFmtId="0" fontId="4" fillId="14" borderId="1" xfId="0" applyNumberFormat="1" applyFont="1" applyFill="1" applyBorder="1" applyAlignment="1">
      <alignment horizontal="center" vertical="center" readingOrder="2"/>
    </xf>
    <xf numFmtId="0" fontId="7" fillId="6" borderId="29" xfId="0" applyNumberFormat="1" applyFont="1" applyFill="1" applyBorder="1" applyAlignment="1">
      <alignment horizontal="center" vertical="center"/>
    </xf>
    <xf numFmtId="0" fontId="7" fillId="6" borderId="30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18" fillId="0" borderId="22" xfId="0" applyNumberFormat="1" applyFont="1" applyBorder="1" applyAlignment="1">
      <alignment horizontal="center" vertical="center" readingOrder="2"/>
    </xf>
    <xf numFmtId="0" fontId="4" fillId="16" borderId="7" xfId="0" applyNumberFormat="1" applyFont="1" applyFill="1" applyBorder="1" applyAlignment="1">
      <alignment horizontal="center" vertical="center"/>
    </xf>
    <xf numFmtId="0" fontId="4" fillId="16" borderId="3" xfId="0" applyNumberFormat="1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 readingOrder="2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8" fillId="0" borderId="3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104</xdr:row>
      <xdr:rowOff>228600</xdr:rowOff>
    </xdr:from>
    <xdr:to>
      <xdr:col>3</xdr:col>
      <xdr:colOff>1257299</xdr:colOff>
      <xdr:row>108</xdr:row>
      <xdr:rowOff>66674</xdr:rowOff>
    </xdr:to>
    <xdr:sp macro="" textlink="">
      <xdr:nvSpPr>
        <xdr:cNvPr id="2" name="Left Arrow 1"/>
        <xdr:cNvSpPr/>
      </xdr:nvSpPr>
      <xdr:spPr>
        <a:xfrm>
          <a:off x="11240700151" y="25955625"/>
          <a:ext cx="1019174" cy="752474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238125</xdr:colOff>
      <xdr:row>104</xdr:row>
      <xdr:rowOff>228600</xdr:rowOff>
    </xdr:from>
    <xdr:to>
      <xdr:col>3</xdr:col>
      <xdr:colOff>1257299</xdr:colOff>
      <xdr:row>108</xdr:row>
      <xdr:rowOff>66674</xdr:rowOff>
    </xdr:to>
    <xdr:sp macro="" textlink="">
      <xdr:nvSpPr>
        <xdr:cNvPr id="3" name="Left Arrow 2"/>
        <xdr:cNvSpPr/>
      </xdr:nvSpPr>
      <xdr:spPr>
        <a:xfrm>
          <a:off x="11240700151" y="25955625"/>
          <a:ext cx="1019174" cy="752474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238125</xdr:colOff>
      <xdr:row>104</xdr:row>
      <xdr:rowOff>228600</xdr:rowOff>
    </xdr:from>
    <xdr:to>
      <xdr:col>3</xdr:col>
      <xdr:colOff>1257299</xdr:colOff>
      <xdr:row>108</xdr:row>
      <xdr:rowOff>66674</xdr:rowOff>
    </xdr:to>
    <xdr:sp macro="" textlink="">
      <xdr:nvSpPr>
        <xdr:cNvPr id="4" name="Left Arrow 3"/>
        <xdr:cNvSpPr/>
      </xdr:nvSpPr>
      <xdr:spPr>
        <a:xfrm>
          <a:off x="11240700151" y="25955625"/>
          <a:ext cx="1019174" cy="752474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238125</xdr:colOff>
      <xdr:row>104</xdr:row>
      <xdr:rowOff>228600</xdr:rowOff>
    </xdr:from>
    <xdr:to>
      <xdr:col>3</xdr:col>
      <xdr:colOff>1257299</xdr:colOff>
      <xdr:row>108</xdr:row>
      <xdr:rowOff>66674</xdr:rowOff>
    </xdr:to>
    <xdr:sp macro="" textlink="">
      <xdr:nvSpPr>
        <xdr:cNvPr id="5" name="Left Arrow 4"/>
        <xdr:cNvSpPr/>
      </xdr:nvSpPr>
      <xdr:spPr>
        <a:xfrm>
          <a:off x="11240700151" y="25955625"/>
          <a:ext cx="1019174" cy="752474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238125</xdr:colOff>
      <xdr:row>104</xdr:row>
      <xdr:rowOff>228600</xdr:rowOff>
    </xdr:from>
    <xdr:to>
      <xdr:col>3</xdr:col>
      <xdr:colOff>1257299</xdr:colOff>
      <xdr:row>108</xdr:row>
      <xdr:rowOff>66674</xdr:rowOff>
    </xdr:to>
    <xdr:sp macro="" textlink="">
      <xdr:nvSpPr>
        <xdr:cNvPr id="6" name="Left Arrow 5"/>
        <xdr:cNvSpPr/>
      </xdr:nvSpPr>
      <xdr:spPr>
        <a:xfrm>
          <a:off x="11240700151" y="25955625"/>
          <a:ext cx="1019174" cy="752474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238125</xdr:colOff>
      <xdr:row>104</xdr:row>
      <xdr:rowOff>228600</xdr:rowOff>
    </xdr:from>
    <xdr:to>
      <xdr:col>3</xdr:col>
      <xdr:colOff>1257299</xdr:colOff>
      <xdr:row>108</xdr:row>
      <xdr:rowOff>66674</xdr:rowOff>
    </xdr:to>
    <xdr:sp macro="" textlink="">
      <xdr:nvSpPr>
        <xdr:cNvPr id="7" name="Left Arrow 6"/>
        <xdr:cNvSpPr/>
      </xdr:nvSpPr>
      <xdr:spPr>
        <a:xfrm>
          <a:off x="11240700151" y="25955625"/>
          <a:ext cx="1019174" cy="752474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238125</xdr:colOff>
      <xdr:row>104</xdr:row>
      <xdr:rowOff>228600</xdr:rowOff>
    </xdr:from>
    <xdr:to>
      <xdr:col>3</xdr:col>
      <xdr:colOff>1257299</xdr:colOff>
      <xdr:row>108</xdr:row>
      <xdr:rowOff>66674</xdr:rowOff>
    </xdr:to>
    <xdr:sp macro="" textlink="">
      <xdr:nvSpPr>
        <xdr:cNvPr id="8" name="Left Arrow 7"/>
        <xdr:cNvSpPr/>
      </xdr:nvSpPr>
      <xdr:spPr>
        <a:xfrm>
          <a:off x="11240700151" y="25955625"/>
          <a:ext cx="1019174" cy="752474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238125</xdr:colOff>
      <xdr:row>104</xdr:row>
      <xdr:rowOff>228600</xdr:rowOff>
    </xdr:from>
    <xdr:to>
      <xdr:col>3</xdr:col>
      <xdr:colOff>1257299</xdr:colOff>
      <xdr:row>108</xdr:row>
      <xdr:rowOff>66674</xdr:rowOff>
    </xdr:to>
    <xdr:sp macro="" textlink="">
      <xdr:nvSpPr>
        <xdr:cNvPr id="9" name="Left Arrow 8"/>
        <xdr:cNvSpPr/>
      </xdr:nvSpPr>
      <xdr:spPr>
        <a:xfrm>
          <a:off x="11240700151" y="25955625"/>
          <a:ext cx="1019174" cy="752474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1"/>
  <sheetViews>
    <sheetView rightToLeft="1" tabSelected="1" workbookViewId="0">
      <selection activeCell="F8" sqref="F8"/>
    </sheetView>
  </sheetViews>
  <sheetFormatPr defaultRowHeight="15"/>
  <cols>
    <col min="1" max="1" width="19.7109375" style="218" customWidth="1"/>
    <col min="2" max="2" width="30.42578125" style="218" customWidth="1"/>
    <col min="3" max="3" width="21.140625" style="218" customWidth="1"/>
    <col min="4" max="4" width="20" style="218" customWidth="1"/>
    <col min="5" max="5" width="24.28515625" style="218" customWidth="1"/>
    <col min="6" max="6" width="24.85546875" style="218" customWidth="1"/>
    <col min="7" max="7" width="19.5703125" style="218" customWidth="1"/>
    <col min="8" max="8" width="16.42578125" style="218" customWidth="1"/>
    <col min="9" max="9" width="16.5703125" style="218" bestFit="1" customWidth="1"/>
    <col min="10" max="10" width="13" style="218" customWidth="1"/>
    <col min="11" max="11" width="15.7109375" style="218" bestFit="1" customWidth="1"/>
    <col min="12" max="12" width="14.42578125" style="218" customWidth="1"/>
    <col min="13" max="13" width="17.85546875" style="218" customWidth="1"/>
    <col min="14" max="14" width="15.7109375" style="218" customWidth="1"/>
    <col min="15" max="22" width="9.140625" style="218"/>
    <col min="23" max="23" width="12.7109375" style="218" customWidth="1"/>
    <col min="24" max="16384" width="9.140625" style="218"/>
  </cols>
  <sheetData>
    <row r="1" spans="1:36" ht="24">
      <c r="A1" s="1" t="s">
        <v>0</v>
      </c>
      <c r="B1" s="11"/>
      <c r="C1" s="11"/>
      <c r="D1" s="2" t="s">
        <v>1</v>
      </c>
      <c r="E1" s="2"/>
      <c r="F1" s="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217"/>
      <c r="AD1" s="217"/>
      <c r="AE1" s="217"/>
      <c r="AF1" s="217"/>
      <c r="AG1" s="217"/>
      <c r="AH1" s="217"/>
      <c r="AI1" s="217"/>
      <c r="AJ1" s="217"/>
    </row>
    <row r="2" spans="1:36" ht="19.5">
      <c r="A2" s="11"/>
      <c r="B2" s="11"/>
      <c r="C2" s="11"/>
      <c r="D2" s="3" t="s">
        <v>2</v>
      </c>
      <c r="E2" s="3"/>
      <c r="F2" s="4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217"/>
      <c r="AD2" s="217"/>
      <c r="AE2" s="217"/>
      <c r="AF2" s="217"/>
      <c r="AG2" s="217"/>
      <c r="AH2" s="217"/>
      <c r="AI2" s="217"/>
      <c r="AJ2" s="217"/>
    </row>
    <row r="3" spans="1:36" ht="19.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217"/>
      <c r="AD3" s="217"/>
      <c r="AE3" s="217"/>
      <c r="AF3" s="217"/>
      <c r="AG3" s="217"/>
      <c r="AH3" s="217"/>
      <c r="AI3" s="217"/>
      <c r="AJ3" s="217"/>
    </row>
    <row r="4" spans="1:36" ht="22.5">
      <c r="A4" s="7" t="s">
        <v>9</v>
      </c>
      <c r="B4" s="27" t="s">
        <v>10</v>
      </c>
      <c r="C4" s="27">
        <v>42752322</v>
      </c>
      <c r="D4" s="27"/>
      <c r="E4" s="8" t="s">
        <v>525</v>
      </c>
      <c r="F4" s="8">
        <v>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217"/>
      <c r="AD4" s="217"/>
      <c r="AE4" s="217"/>
      <c r="AF4" s="217"/>
      <c r="AG4" s="217"/>
      <c r="AH4" s="217"/>
      <c r="AI4" s="217"/>
      <c r="AJ4" s="217"/>
    </row>
    <row r="5" spans="1:36" ht="22.5">
      <c r="A5" s="9" t="s">
        <v>12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217"/>
      <c r="AD5" s="217"/>
      <c r="AE5" s="217"/>
      <c r="AF5" s="217"/>
      <c r="AG5" s="217"/>
      <c r="AH5" s="217"/>
      <c r="AI5" s="217"/>
      <c r="AJ5" s="217"/>
    </row>
    <row r="6" spans="1:36" ht="25.5">
      <c r="A6" s="41" t="s">
        <v>13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217"/>
      <c r="AD6" s="217"/>
      <c r="AE6" s="217"/>
      <c r="AF6" s="217"/>
      <c r="AG6" s="217"/>
      <c r="AH6" s="217"/>
      <c r="AI6" s="217"/>
      <c r="AJ6" s="217"/>
    </row>
    <row r="7" spans="1:36" ht="19.5">
      <c r="A7" s="12" t="s">
        <v>14</v>
      </c>
      <c r="B7" s="12" t="s">
        <v>15</v>
      </c>
      <c r="C7" s="11"/>
      <c r="D7" s="11"/>
      <c r="E7" s="11"/>
      <c r="F7" s="11"/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217"/>
      <c r="AD7" s="217"/>
      <c r="AE7" s="217"/>
      <c r="AF7" s="217"/>
      <c r="AG7" s="217"/>
      <c r="AH7" s="217"/>
      <c r="AI7" s="217"/>
      <c r="AJ7" s="217"/>
    </row>
    <row r="8" spans="1:36" ht="19.5">
      <c r="A8" s="12" t="s">
        <v>16</v>
      </c>
      <c r="B8" s="27">
        <v>8000</v>
      </c>
      <c r="C8" s="11"/>
      <c r="D8" s="11"/>
      <c r="E8" s="11"/>
      <c r="F8" s="11"/>
      <c r="G8" s="13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217"/>
      <c r="AD8" s="217"/>
      <c r="AE8" s="217"/>
      <c r="AF8" s="217"/>
      <c r="AG8" s="217"/>
      <c r="AH8" s="217"/>
      <c r="AI8" s="217"/>
      <c r="AJ8" s="217"/>
    </row>
    <row r="9" spans="1:36" ht="19.5">
      <c r="A9" s="12" t="s">
        <v>17</v>
      </c>
      <c r="B9" s="27">
        <v>1200</v>
      </c>
      <c r="C9" s="11"/>
      <c r="D9" s="11"/>
      <c r="E9" s="11"/>
      <c r="F9" s="11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217"/>
      <c r="AD9" s="217"/>
      <c r="AE9" s="217"/>
      <c r="AF9" s="217"/>
      <c r="AG9" s="217"/>
      <c r="AH9" s="217"/>
      <c r="AI9" s="217"/>
      <c r="AJ9" s="217"/>
    </row>
    <row r="10" spans="1:36" ht="25.5">
      <c r="A10" s="41" t="s">
        <v>18</v>
      </c>
      <c r="B10" s="11"/>
      <c r="C10" s="11"/>
      <c r="D10" s="11"/>
      <c r="E10" s="11"/>
      <c r="F10" s="11"/>
      <c r="G10" s="13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217"/>
      <c r="AD10" s="217"/>
      <c r="AE10" s="217"/>
      <c r="AF10" s="217"/>
      <c r="AG10" s="217"/>
      <c r="AH10" s="217"/>
      <c r="AI10" s="217"/>
      <c r="AJ10" s="217"/>
    </row>
    <row r="11" spans="1:36" ht="19.5">
      <c r="A11" s="12" t="s">
        <v>14</v>
      </c>
      <c r="B11" s="12" t="s">
        <v>19</v>
      </c>
      <c r="C11" s="11"/>
      <c r="D11" s="11"/>
      <c r="E11" s="11"/>
      <c r="F11" s="1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217"/>
      <c r="AD11" s="217"/>
      <c r="AE11" s="217"/>
      <c r="AF11" s="217"/>
      <c r="AG11" s="217"/>
      <c r="AH11" s="217"/>
      <c r="AI11" s="217"/>
      <c r="AJ11" s="217"/>
    </row>
    <row r="12" spans="1:36" ht="19.5">
      <c r="A12" s="12" t="s">
        <v>16</v>
      </c>
      <c r="B12" s="27">
        <v>1217</v>
      </c>
      <c r="C12" s="11"/>
      <c r="D12" s="11"/>
      <c r="E12" s="11"/>
      <c r="F12" s="1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217"/>
      <c r="AD12" s="217"/>
      <c r="AE12" s="217"/>
      <c r="AF12" s="217"/>
      <c r="AG12" s="217"/>
      <c r="AH12" s="217"/>
      <c r="AI12" s="217"/>
      <c r="AJ12" s="217"/>
    </row>
    <row r="13" spans="1:36" ht="19.5">
      <c r="A13" s="12" t="s">
        <v>17</v>
      </c>
      <c r="B13" s="27">
        <v>30</v>
      </c>
      <c r="C13" s="11"/>
      <c r="D13" s="11"/>
      <c r="E13" s="11"/>
      <c r="F13" s="1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217"/>
      <c r="AD13" s="217"/>
      <c r="AE13" s="217"/>
      <c r="AF13" s="217"/>
      <c r="AG13" s="217"/>
      <c r="AH13" s="217"/>
      <c r="AI13" s="217"/>
      <c r="AJ13" s="217"/>
    </row>
    <row r="14" spans="1:36" ht="25.5">
      <c r="A14" s="41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217"/>
      <c r="AD14" s="217"/>
      <c r="AE14" s="217"/>
      <c r="AF14" s="217"/>
      <c r="AG14" s="217"/>
      <c r="AH14" s="217"/>
      <c r="AI14" s="217"/>
      <c r="AJ14" s="217"/>
    </row>
    <row r="15" spans="1:36" ht="39">
      <c r="A15" s="14" t="s">
        <v>21</v>
      </c>
      <c r="B15" s="15" t="s">
        <v>22</v>
      </c>
      <c r="C15" s="16"/>
      <c r="D15" s="17"/>
      <c r="E15" s="18" t="s">
        <v>23</v>
      </c>
      <c r="F15" s="18"/>
      <c r="G15" s="18"/>
      <c r="H15" s="18" t="s">
        <v>24</v>
      </c>
      <c r="I15" s="18"/>
      <c r="J15" s="18"/>
      <c r="K15" s="18" t="s">
        <v>25</v>
      </c>
      <c r="L15" s="18"/>
      <c r="M15" s="18"/>
      <c r="N15" s="18" t="s">
        <v>26</v>
      </c>
      <c r="O15" s="18"/>
      <c r="P15" s="18"/>
      <c r="Q15" s="18" t="s">
        <v>27</v>
      </c>
      <c r="R15" s="18"/>
      <c r="S15" s="18"/>
      <c r="T15" s="18" t="s">
        <v>28</v>
      </c>
      <c r="U15" s="18"/>
      <c r="V15" s="18"/>
      <c r="W15" s="18" t="s">
        <v>29</v>
      </c>
      <c r="X15" s="18"/>
      <c r="Y15" s="18"/>
      <c r="Z15" s="18" t="s">
        <v>30</v>
      </c>
      <c r="AA15" s="18"/>
      <c r="AB15" s="18"/>
      <c r="AC15" s="217"/>
      <c r="AD15" s="217"/>
      <c r="AE15" s="217"/>
      <c r="AF15" s="217"/>
      <c r="AG15" s="217"/>
      <c r="AH15" s="217"/>
      <c r="AI15" s="217"/>
      <c r="AJ15" s="217"/>
    </row>
    <row r="16" spans="1:36" ht="19.5">
      <c r="A16" s="19"/>
      <c r="B16" s="20" t="s">
        <v>31</v>
      </c>
      <c r="C16" s="20" t="s">
        <v>32</v>
      </c>
      <c r="D16" s="20" t="s">
        <v>33</v>
      </c>
      <c r="E16" s="20" t="s">
        <v>31</v>
      </c>
      <c r="F16" s="20" t="s">
        <v>32</v>
      </c>
      <c r="G16" s="20" t="s">
        <v>33</v>
      </c>
      <c r="H16" s="20" t="s">
        <v>31</v>
      </c>
      <c r="I16" s="20" t="s">
        <v>32</v>
      </c>
      <c r="J16" s="20" t="s">
        <v>33</v>
      </c>
      <c r="K16" s="20" t="s">
        <v>31</v>
      </c>
      <c r="L16" s="20" t="s">
        <v>32</v>
      </c>
      <c r="M16" s="20" t="s">
        <v>33</v>
      </c>
      <c r="N16" s="20" t="s">
        <v>31</v>
      </c>
      <c r="O16" s="20" t="s">
        <v>32</v>
      </c>
      <c r="P16" s="20" t="s">
        <v>33</v>
      </c>
      <c r="Q16" s="20" t="s">
        <v>31</v>
      </c>
      <c r="R16" s="20" t="s">
        <v>32</v>
      </c>
      <c r="S16" s="20" t="s">
        <v>33</v>
      </c>
      <c r="T16" s="20" t="s">
        <v>31</v>
      </c>
      <c r="U16" s="20" t="s">
        <v>32</v>
      </c>
      <c r="V16" s="20" t="s">
        <v>33</v>
      </c>
      <c r="W16" s="20" t="s">
        <v>31</v>
      </c>
      <c r="X16" s="20" t="s">
        <v>32</v>
      </c>
      <c r="Y16" s="20" t="s">
        <v>33</v>
      </c>
      <c r="Z16" s="20" t="s">
        <v>31</v>
      </c>
      <c r="AA16" s="20" t="s">
        <v>32</v>
      </c>
      <c r="AB16" s="20" t="s">
        <v>33</v>
      </c>
      <c r="AC16" s="217"/>
      <c r="AD16" s="217"/>
      <c r="AE16" s="217"/>
      <c r="AF16" s="217"/>
      <c r="AG16" s="217"/>
      <c r="AH16" s="217"/>
      <c r="AI16" s="217"/>
      <c r="AJ16" s="217"/>
    </row>
    <row r="17" spans="1:36" ht="19.5">
      <c r="A17" s="21"/>
      <c r="B17" s="22">
        <v>1400</v>
      </c>
      <c r="C17" s="22">
        <v>3600</v>
      </c>
      <c r="D17" s="22">
        <v>3</v>
      </c>
      <c r="E17" s="22">
        <v>600</v>
      </c>
      <c r="F17" s="22">
        <v>240</v>
      </c>
      <c r="G17" s="22">
        <v>0.4</v>
      </c>
      <c r="H17" s="22">
        <v>500</v>
      </c>
      <c r="I17" s="22">
        <v>1250</v>
      </c>
      <c r="J17" s="22">
        <v>2.5</v>
      </c>
      <c r="K17" s="22">
        <v>400</v>
      </c>
      <c r="L17" s="23">
        <v>4000</v>
      </c>
      <c r="M17" s="22">
        <v>12</v>
      </c>
      <c r="N17" s="22">
        <v>250</v>
      </c>
      <c r="O17" s="22">
        <v>1750</v>
      </c>
      <c r="P17" s="22"/>
      <c r="Q17" s="22">
        <v>0</v>
      </c>
      <c r="R17" s="22">
        <v>0</v>
      </c>
      <c r="S17" s="22">
        <v>0</v>
      </c>
      <c r="T17" s="22">
        <v>250</v>
      </c>
      <c r="U17" s="22">
        <v>17500</v>
      </c>
      <c r="V17" s="22">
        <v>70</v>
      </c>
      <c r="W17" s="22">
        <v>20</v>
      </c>
      <c r="X17" s="22">
        <v>1200</v>
      </c>
      <c r="Y17" s="22">
        <v>60</v>
      </c>
      <c r="Z17" s="22">
        <v>0</v>
      </c>
      <c r="AA17" s="22">
        <v>0</v>
      </c>
      <c r="AB17" s="22">
        <v>0</v>
      </c>
      <c r="AC17" s="217"/>
      <c r="AD17" s="217"/>
      <c r="AE17" s="217"/>
      <c r="AF17" s="217"/>
      <c r="AG17" s="217"/>
      <c r="AH17" s="217"/>
      <c r="AI17" s="217"/>
      <c r="AJ17" s="217"/>
    </row>
    <row r="18" spans="1:36" ht="39" customHeight="1">
      <c r="A18" s="14" t="s">
        <v>21</v>
      </c>
      <c r="B18" s="18" t="s">
        <v>34</v>
      </c>
      <c r="C18" s="18"/>
      <c r="D18" s="18"/>
      <c r="E18" s="18" t="s">
        <v>35</v>
      </c>
      <c r="F18" s="18"/>
      <c r="G18" s="18"/>
      <c r="H18" s="18" t="s">
        <v>36</v>
      </c>
      <c r="I18" s="18"/>
      <c r="J18" s="18"/>
      <c r="K18" s="18" t="s">
        <v>37</v>
      </c>
      <c r="L18" s="18"/>
      <c r="M18" s="18"/>
      <c r="N18" s="18" t="s">
        <v>38</v>
      </c>
      <c r="O18" s="18"/>
      <c r="P18" s="18"/>
      <c r="Q18" s="18" t="s">
        <v>39</v>
      </c>
      <c r="R18" s="18"/>
      <c r="S18" s="18"/>
      <c r="T18" s="18" t="s">
        <v>40</v>
      </c>
      <c r="U18" s="18"/>
      <c r="V18" s="18"/>
      <c r="W18" s="18" t="s">
        <v>41</v>
      </c>
      <c r="X18" s="18"/>
      <c r="Y18" s="18"/>
      <c r="Z18" s="18" t="s">
        <v>42</v>
      </c>
      <c r="AA18" s="18"/>
      <c r="AB18" s="18"/>
      <c r="AC18" s="217"/>
      <c r="AD18" s="217"/>
      <c r="AE18" s="217"/>
      <c r="AF18" s="217"/>
      <c r="AG18" s="217"/>
      <c r="AH18" s="217"/>
      <c r="AI18" s="217"/>
      <c r="AJ18" s="217"/>
    </row>
    <row r="19" spans="1:36" ht="19.5">
      <c r="A19" s="19"/>
      <c r="B19" s="20" t="s">
        <v>31</v>
      </c>
      <c r="C19" s="20" t="s">
        <v>32</v>
      </c>
      <c r="D19" s="20" t="s">
        <v>33</v>
      </c>
      <c r="E19" s="20" t="s">
        <v>31</v>
      </c>
      <c r="F19" s="20" t="s">
        <v>32</v>
      </c>
      <c r="G19" s="20" t="s">
        <v>33</v>
      </c>
      <c r="H19" s="20" t="s">
        <v>31</v>
      </c>
      <c r="I19" s="20" t="s">
        <v>32</v>
      </c>
      <c r="J19" s="20" t="s">
        <v>33</v>
      </c>
      <c r="K19" s="20" t="s">
        <v>31</v>
      </c>
      <c r="L19" s="20" t="s">
        <v>32</v>
      </c>
      <c r="M19" s="20" t="s">
        <v>33</v>
      </c>
      <c r="N19" s="20" t="s">
        <v>31</v>
      </c>
      <c r="O19" s="20" t="s">
        <v>32</v>
      </c>
      <c r="P19" s="20" t="s">
        <v>33</v>
      </c>
      <c r="Q19" s="20" t="s">
        <v>31</v>
      </c>
      <c r="R19" s="20" t="s">
        <v>32</v>
      </c>
      <c r="S19" s="20" t="s">
        <v>33</v>
      </c>
      <c r="T19" s="20" t="s">
        <v>31</v>
      </c>
      <c r="U19" s="20" t="s">
        <v>32</v>
      </c>
      <c r="V19" s="20" t="s">
        <v>33</v>
      </c>
      <c r="W19" s="20" t="s">
        <v>31</v>
      </c>
      <c r="X19" s="20" t="s">
        <v>32</v>
      </c>
      <c r="Y19" s="20" t="s">
        <v>33</v>
      </c>
      <c r="Z19" s="20" t="s">
        <v>31</v>
      </c>
      <c r="AA19" s="20" t="s">
        <v>32</v>
      </c>
      <c r="AB19" s="20" t="s">
        <v>33</v>
      </c>
      <c r="AC19" s="217"/>
      <c r="AD19" s="217"/>
      <c r="AE19" s="217"/>
      <c r="AF19" s="217"/>
      <c r="AG19" s="217"/>
      <c r="AH19" s="217"/>
      <c r="AI19" s="217"/>
      <c r="AJ19" s="217"/>
    </row>
    <row r="20" spans="1:36" ht="19.5">
      <c r="A20" s="21"/>
      <c r="B20" s="22">
        <v>0</v>
      </c>
      <c r="C20" s="22">
        <v>0</v>
      </c>
      <c r="D20" s="22">
        <v>0</v>
      </c>
      <c r="E20" s="22">
        <v>150</v>
      </c>
      <c r="F20" s="22">
        <v>8250</v>
      </c>
      <c r="G20" s="22">
        <v>75</v>
      </c>
      <c r="H20" s="22">
        <v>350</v>
      </c>
      <c r="I20" s="22">
        <v>8750</v>
      </c>
      <c r="J20" s="22">
        <v>25</v>
      </c>
      <c r="K20" s="22">
        <v>0</v>
      </c>
      <c r="L20" s="23">
        <v>0</v>
      </c>
      <c r="M20" s="22">
        <v>0</v>
      </c>
      <c r="N20" s="22">
        <v>15</v>
      </c>
      <c r="O20" s="22">
        <v>37.5</v>
      </c>
      <c r="P20" s="22">
        <v>2.5</v>
      </c>
      <c r="Q20" s="22">
        <v>430</v>
      </c>
      <c r="R20" s="22">
        <v>860</v>
      </c>
      <c r="S20" s="22">
        <v>2</v>
      </c>
      <c r="T20" s="22">
        <v>2</v>
      </c>
      <c r="U20" s="22">
        <v>8</v>
      </c>
      <c r="V20" s="22">
        <v>4</v>
      </c>
      <c r="W20" s="22">
        <v>1</v>
      </c>
      <c r="X20" s="22">
        <v>20</v>
      </c>
      <c r="Y20" s="22">
        <v>20</v>
      </c>
      <c r="Z20" s="22">
        <v>20</v>
      </c>
      <c r="AA20" s="22">
        <v>2</v>
      </c>
      <c r="AB20" s="22">
        <v>0.1</v>
      </c>
      <c r="AC20" s="217"/>
      <c r="AD20" s="217"/>
      <c r="AE20" s="217"/>
      <c r="AF20" s="217"/>
      <c r="AG20" s="217"/>
      <c r="AH20" s="217"/>
      <c r="AI20" s="217"/>
      <c r="AJ20" s="217"/>
    </row>
    <row r="21" spans="1:36" ht="45" customHeight="1">
      <c r="A21" s="24" t="s">
        <v>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17"/>
      <c r="AD21" s="217"/>
      <c r="AE21" s="217"/>
      <c r="AF21" s="217"/>
      <c r="AG21" s="217"/>
      <c r="AH21" s="217"/>
      <c r="AI21" s="217"/>
      <c r="AJ21" s="217"/>
    </row>
    <row r="22" spans="1:36" ht="58.5">
      <c r="A22" s="14" t="s">
        <v>21</v>
      </c>
      <c r="B22" s="18" t="s">
        <v>44</v>
      </c>
      <c r="C22" s="18"/>
      <c r="D22" s="18"/>
      <c r="E22" s="18" t="s">
        <v>45</v>
      </c>
      <c r="F22" s="18"/>
      <c r="G22" s="18"/>
      <c r="H22" s="18" t="s">
        <v>46</v>
      </c>
      <c r="I22" s="18"/>
      <c r="J22" s="18"/>
      <c r="K22" s="18" t="s">
        <v>47</v>
      </c>
      <c r="L22" s="18"/>
      <c r="M22" s="18"/>
      <c r="N22" s="18" t="s">
        <v>48</v>
      </c>
      <c r="O22" s="18"/>
      <c r="P22" s="18"/>
      <c r="Q22" s="18" t="s">
        <v>49</v>
      </c>
      <c r="R22" s="18"/>
      <c r="S22" s="18"/>
      <c r="T22" s="18" t="s">
        <v>50</v>
      </c>
      <c r="U22" s="18"/>
      <c r="V22" s="18"/>
      <c r="W22" s="18" t="s">
        <v>51</v>
      </c>
      <c r="X22" s="18"/>
      <c r="Y22" s="18"/>
      <c r="Z22" s="18" t="s">
        <v>52</v>
      </c>
      <c r="AA22" s="18"/>
      <c r="AB22" s="18"/>
      <c r="AC22" s="217"/>
      <c r="AD22" s="217"/>
      <c r="AE22" s="217"/>
      <c r="AF22" s="217"/>
      <c r="AG22" s="217"/>
      <c r="AH22" s="217"/>
      <c r="AI22" s="217"/>
      <c r="AJ22" s="217"/>
    </row>
    <row r="23" spans="1:36" ht="19.5">
      <c r="A23" s="19"/>
      <c r="B23" s="20" t="s">
        <v>31</v>
      </c>
      <c r="C23" s="20" t="s">
        <v>32</v>
      </c>
      <c r="D23" s="20" t="s">
        <v>33</v>
      </c>
      <c r="E23" s="20" t="s">
        <v>31</v>
      </c>
      <c r="F23" s="20" t="s">
        <v>32</v>
      </c>
      <c r="G23" s="20" t="s">
        <v>33</v>
      </c>
      <c r="H23" s="20" t="s">
        <v>31</v>
      </c>
      <c r="I23" s="20" t="s">
        <v>32</v>
      </c>
      <c r="J23" s="20" t="s">
        <v>33</v>
      </c>
      <c r="K23" s="20" t="s">
        <v>31</v>
      </c>
      <c r="L23" s="20" t="s">
        <v>32</v>
      </c>
      <c r="M23" s="20" t="s">
        <v>33</v>
      </c>
      <c r="N23" s="20" t="s">
        <v>31</v>
      </c>
      <c r="O23" s="20" t="s">
        <v>32</v>
      </c>
      <c r="P23" s="20" t="s">
        <v>33</v>
      </c>
      <c r="Q23" s="20" t="s">
        <v>31</v>
      </c>
      <c r="R23" s="20" t="s">
        <v>32</v>
      </c>
      <c r="S23" s="20" t="s">
        <v>33</v>
      </c>
      <c r="T23" s="20" t="s">
        <v>31</v>
      </c>
      <c r="U23" s="20" t="s">
        <v>32</v>
      </c>
      <c r="V23" s="20" t="s">
        <v>33</v>
      </c>
      <c r="W23" s="20" t="s">
        <v>31</v>
      </c>
      <c r="X23" s="20" t="s">
        <v>32</v>
      </c>
      <c r="Y23" s="20" t="s">
        <v>33</v>
      </c>
      <c r="Z23" s="20" t="s">
        <v>31</v>
      </c>
      <c r="AA23" s="20" t="s">
        <v>32</v>
      </c>
      <c r="AB23" s="20" t="s">
        <v>33</v>
      </c>
      <c r="AC23" s="217"/>
      <c r="AD23" s="217"/>
      <c r="AE23" s="217"/>
      <c r="AF23" s="217"/>
      <c r="AG23" s="217"/>
      <c r="AH23" s="217"/>
      <c r="AI23" s="217"/>
      <c r="AJ23" s="217"/>
    </row>
    <row r="24" spans="1:36" ht="19.5">
      <c r="A24" s="21"/>
      <c r="B24" s="22">
        <v>250</v>
      </c>
      <c r="C24" s="22">
        <v>2500</v>
      </c>
      <c r="D24" s="22">
        <v>10</v>
      </c>
      <c r="E24" s="22">
        <v>0</v>
      </c>
      <c r="F24" s="22">
        <v>0</v>
      </c>
      <c r="G24" s="22">
        <v>0</v>
      </c>
      <c r="H24" s="22">
        <v>2</v>
      </c>
      <c r="I24" s="22">
        <v>0</v>
      </c>
      <c r="J24" s="22">
        <v>0</v>
      </c>
      <c r="K24" s="22">
        <v>350</v>
      </c>
      <c r="L24" s="207">
        <v>325</v>
      </c>
      <c r="M24" s="22">
        <v>1.5</v>
      </c>
      <c r="N24" s="22">
        <v>400</v>
      </c>
      <c r="O24" s="22">
        <v>3200</v>
      </c>
      <c r="P24" s="22">
        <v>8</v>
      </c>
      <c r="Q24" s="22">
        <v>220</v>
      </c>
      <c r="R24" s="22">
        <v>330</v>
      </c>
      <c r="S24" s="22">
        <v>1.5</v>
      </c>
      <c r="T24" s="22">
        <v>10</v>
      </c>
      <c r="U24" s="22">
        <v>35</v>
      </c>
      <c r="V24" s="22">
        <v>3.5</v>
      </c>
      <c r="W24" s="22">
        <v>10</v>
      </c>
      <c r="X24" s="22">
        <v>25</v>
      </c>
      <c r="Y24" s="22">
        <v>2.5</v>
      </c>
      <c r="Z24" s="22">
        <v>5</v>
      </c>
      <c r="AA24" s="22">
        <v>25</v>
      </c>
      <c r="AB24" s="22">
        <v>5</v>
      </c>
      <c r="AC24" s="217"/>
      <c r="AD24" s="217"/>
      <c r="AE24" s="217"/>
      <c r="AF24" s="217"/>
      <c r="AG24" s="217"/>
      <c r="AH24" s="217"/>
      <c r="AI24" s="217"/>
      <c r="AJ24" s="217"/>
    </row>
    <row r="25" spans="1:36" ht="21">
      <c r="A25" s="25" t="s">
        <v>53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7">
        <v>0</v>
      </c>
      <c r="V25" s="26">
        <v>0</v>
      </c>
      <c r="W25" s="26">
        <v>0</v>
      </c>
      <c r="X25" s="26">
        <v>0</v>
      </c>
      <c r="Y25" s="26">
        <v>0</v>
      </c>
      <c r="Z25" s="27">
        <v>0</v>
      </c>
      <c r="AA25" s="27">
        <v>0</v>
      </c>
      <c r="AB25" s="27">
        <v>0</v>
      </c>
      <c r="AC25" s="217"/>
      <c r="AD25" s="217"/>
      <c r="AE25" s="217"/>
      <c r="AF25" s="217"/>
      <c r="AG25" s="217"/>
      <c r="AH25" s="217"/>
      <c r="AI25" s="217"/>
      <c r="AJ25" s="217"/>
    </row>
    <row r="26" spans="1:36" ht="21">
      <c r="A26" s="25" t="s">
        <v>54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7">
        <v>0</v>
      </c>
      <c r="AA26" s="27">
        <v>0</v>
      </c>
      <c r="AB26" s="27">
        <v>0</v>
      </c>
      <c r="AC26" s="217"/>
      <c r="AD26" s="217"/>
      <c r="AE26" s="217"/>
      <c r="AF26" s="217"/>
      <c r="AG26" s="217"/>
      <c r="AH26" s="217"/>
      <c r="AI26" s="217"/>
      <c r="AJ26" s="217"/>
    </row>
    <row r="27" spans="1:36" ht="25.5">
      <c r="A27" s="41" t="s">
        <v>55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11"/>
      <c r="AA27" s="11"/>
      <c r="AB27" s="11"/>
      <c r="AC27" s="217"/>
      <c r="AD27" s="217"/>
      <c r="AE27" s="217"/>
      <c r="AF27" s="217"/>
      <c r="AG27" s="217"/>
      <c r="AH27" s="217"/>
      <c r="AI27" s="217"/>
      <c r="AJ27" s="217"/>
    </row>
    <row r="28" spans="1:36" ht="39" customHeight="1">
      <c r="A28" s="29" t="s">
        <v>21</v>
      </c>
      <c r="B28" s="20" t="s">
        <v>56</v>
      </c>
      <c r="C28" s="20" t="s">
        <v>57</v>
      </c>
      <c r="D28" s="20" t="s">
        <v>58</v>
      </c>
      <c r="E28" s="20" t="s">
        <v>59</v>
      </c>
      <c r="F28" s="20" t="s">
        <v>60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11"/>
      <c r="AA28" s="11"/>
      <c r="AB28" s="11"/>
      <c r="AC28" s="217"/>
      <c r="AD28" s="217"/>
      <c r="AE28" s="217"/>
      <c r="AF28" s="217"/>
      <c r="AG28" s="217"/>
      <c r="AH28" s="217"/>
      <c r="AI28" s="217"/>
      <c r="AJ28" s="217"/>
    </row>
    <row r="29" spans="1:36" ht="19.5">
      <c r="A29" s="29" t="s">
        <v>61</v>
      </c>
      <c r="B29" s="30">
        <v>0.3</v>
      </c>
      <c r="C29" s="30">
        <v>0</v>
      </c>
      <c r="D29" s="30">
        <v>40</v>
      </c>
      <c r="E29" s="30">
        <v>0</v>
      </c>
      <c r="F29" s="30">
        <v>0.7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11"/>
      <c r="AA29" s="11"/>
      <c r="AB29" s="11"/>
      <c r="AC29" s="217"/>
      <c r="AD29" s="217"/>
      <c r="AE29" s="217"/>
      <c r="AF29" s="217"/>
      <c r="AG29" s="217"/>
      <c r="AH29" s="217"/>
      <c r="AI29" s="217"/>
      <c r="AJ29" s="217"/>
    </row>
    <row r="30" spans="1:36" ht="19.5">
      <c r="A30" s="29" t="s">
        <v>62</v>
      </c>
      <c r="B30" s="30">
        <v>45000</v>
      </c>
      <c r="C30" s="30">
        <v>0</v>
      </c>
      <c r="D30" s="30">
        <v>8000</v>
      </c>
      <c r="E30" s="30">
        <v>0</v>
      </c>
      <c r="F30" s="30">
        <v>8.3000000000000007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11"/>
      <c r="AA30" s="11"/>
      <c r="AB30" s="11"/>
      <c r="AC30" s="217"/>
      <c r="AD30" s="217"/>
      <c r="AE30" s="217"/>
      <c r="AF30" s="217"/>
      <c r="AG30" s="217"/>
      <c r="AH30" s="217"/>
      <c r="AI30" s="217"/>
      <c r="AJ30" s="217"/>
    </row>
    <row r="31" spans="1:36" ht="25.5">
      <c r="A31" s="41" t="s">
        <v>63</v>
      </c>
      <c r="B31" s="11"/>
      <c r="C31" s="11"/>
      <c r="D31" s="11"/>
      <c r="E31" s="11"/>
      <c r="F31" s="11"/>
      <c r="G31" s="11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11"/>
      <c r="AA31" s="11"/>
      <c r="AB31" s="11"/>
      <c r="AC31" s="217"/>
      <c r="AD31" s="217"/>
      <c r="AE31" s="217"/>
      <c r="AF31" s="217"/>
      <c r="AG31" s="217"/>
      <c r="AH31" s="217"/>
      <c r="AI31" s="217"/>
      <c r="AJ31" s="217"/>
    </row>
    <row r="32" spans="1:36" ht="21">
      <c r="A32" s="31" t="s">
        <v>64</v>
      </c>
      <c r="B32" s="31"/>
      <c r="C32" s="31"/>
      <c r="D32" s="5" t="s">
        <v>65</v>
      </c>
      <c r="E32" s="5"/>
      <c r="F32" s="5"/>
      <c r="G32" s="31" t="s">
        <v>66</v>
      </c>
      <c r="H32" s="31"/>
      <c r="I32" s="31"/>
      <c r="J32" s="32" t="s">
        <v>67</v>
      </c>
      <c r="K32" s="32"/>
      <c r="L32" s="32"/>
      <c r="M32" s="33" t="s">
        <v>68</v>
      </c>
      <c r="N32" s="33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11"/>
      <c r="AA32" s="11"/>
      <c r="AB32" s="11"/>
      <c r="AC32" s="217"/>
      <c r="AD32" s="217"/>
      <c r="AE32" s="217"/>
      <c r="AF32" s="217"/>
      <c r="AG32" s="217"/>
      <c r="AH32" s="217"/>
      <c r="AI32" s="217"/>
      <c r="AJ32" s="217"/>
    </row>
    <row r="33" spans="1:36" ht="21">
      <c r="A33" s="34" t="s">
        <v>69</v>
      </c>
      <c r="B33" s="34" t="s">
        <v>70</v>
      </c>
      <c r="C33" s="34" t="s">
        <v>71</v>
      </c>
      <c r="D33" s="34" t="s">
        <v>72</v>
      </c>
      <c r="E33" s="34" t="s">
        <v>70</v>
      </c>
      <c r="F33" s="34" t="s">
        <v>71</v>
      </c>
      <c r="G33" s="35" t="s">
        <v>73</v>
      </c>
      <c r="H33" s="34" t="s">
        <v>70</v>
      </c>
      <c r="I33" s="34" t="s">
        <v>71</v>
      </c>
      <c r="J33" s="36" t="s">
        <v>72</v>
      </c>
      <c r="K33" s="34" t="s">
        <v>70</v>
      </c>
      <c r="L33" s="34" t="s">
        <v>71</v>
      </c>
      <c r="M33" s="34" t="s">
        <v>70</v>
      </c>
      <c r="N33" s="34" t="s">
        <v>71</v>
      </c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11"/>
      <c r="AA33" s="11"/>
      <c r="AB33" s="11"/>
      <c r="AC33" s="217"/>
      <c r="AD33" s="217"/>
      <c r="AE33" s="217"/>
      <c r="AF33" s="217"/>
      <c r="AG33" s="217"/>
      <c r="AH33" s="217"/>
      <c r="AI33" s="217"/>
      <c r="AJ33" s="217"/>
    </row>
    <row r="34" spans="1:36" ht="18.75">
      <c r="A34" s="27">
        <v>20</v>
      </c>
      <c r="B34" s="27">
        <v>1800</v>
      </c>
      <c r="C34" s="27">
        <v>10</v>
      </c>
      <c r="D34" s="27">
        <v>30</v>
      </c>
      <c r="E34" s="27">
        <v>2700</v>
      </c>
      <c r="F34" s="27">
        <v>20</v>
      </c>
      <c r="G34" s="27">
        <v>50</v>
      </c>
      <c r="H34" s="26">
        <v>3000</v>
      </c>
      <c r="I34" s="26">
        <v>15</v>
      </c>
      <c r="J34" s="26">
        <v>0</v>
      </c>
      <c r="K34" s="26">
        <v>0</v>
      </c>
      <c r="L34" s="26">
        <v>0</v>
      </c>
      <c r="M34" s="26">
        <f>SUM(B34,E34,H34,K34)</f>
        <v>7500</v>
      </c>
      <c r="N34" s="26">
        <v>35</v>
      </c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11"/>
      <c r="AA34" s="11"/>
      <c r="AB34" s="11"/>
      <c r="AC34" s="217"/>
      <c r="AD34" s="217"/>
      <c r="AE34" s="217"/>
      <c r="AF34" s="217"/>
      <c r="AG34" s="217"/>
      <c r="AH34" s="217"/>
      <c r="AI34" s="217"/>
      <c r="AJ34" s="217"/>
    </row>
    <row r="35" spans="1:36" ht="25.5">
      <c r="A35" s="41" t="s">
        <v>74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11"/>
      <c r="AA35" s="11"/>
      <c r="AB35" s="11"/>
      <c r="AC35" s="217"/>
      <c r="AD35" s="217"/>
      <c r="AE35" s="217"/>
      <c r="AF35" s="217"/>
      <c r="AG35" s="217"/>
      <c r="AH35" s="217"/>
      <c r="AI35" s="217"/>
      <c r="AJ35" s="217"/>
    </row>
    <row r="36" spans="1:36" ht="19.5">
      <c r="A36" s="37" t="s">
        <v>75</v>
      </c>
      <c r="B36" s="37" t="s">
        <v>76</v>
      </c>
      <c r="C36" s="37" t="s">
        <v>77</v>
      </c>
      <c r="D36" s="37" t="s">
        <v>78</v>
      </c>
      <c r="E36" s="37" t="s">
        <v>79</v>
      </c>
      <c r="F36" s="37" t="s">
        <v>80</v>
      </c>
      <c r="G36" s="37" t="s">
        <v>81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11"/>
      <c r="AA36" s="11"/>
      <c r="AB36" s="11"/>
      <c r="AC36" s="217"/>
      <c r="AD36" s="217"/>
      <c r="AE36" s="217"/>
      <c r="AF36" s="217"/>
      <c r="AG36" s="217"/>
      <c r="AH36" s="217"/>
      <c r="AI36" s="217"/>
      <c r="AJ36" s="217"/>
    </row>
    <row r="37" spans="1:36" ht="19.5">
      <c r="A37" s="37" t="s">
        <v>53</v>
      </c>
      <c r="B37" s="27">
        <v>900</v>
      </c>
      <c r="C37" s="27">
        <v>5010</v>
      </c>
      <c r="D37" s="27">
        <v>65</v>
      </c>
      <c r="E37" s="27">
        <v>15</v>
      </c>
      <c r="F37" s="27">
        <v>10</v>
      </c>
      <c r="G37" s="27">
        <v>1.5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11"/>
      <c r="AA37" s="11"/>
      <c r="AB37" s="11"/>
      <c r="AC37" s="217"/>
      <c r="AD37" s="217"/>
      <c r="AE37" s="217"/>
      <c r="AF37" s="217"/>
      <c r="AG37" s="217"/>
      <c r="AH37" s="217"/>
      <c r="AI37" s="217"/>
      <c r="AJ37" s="217"/>
    </row>
    <row r="38" spans="1:36" ht="19.5">
      <c r="A38" s="37" t="s">
        <v>54</v>
      </c>
      <c r="B38" s="27">
        <v>850</v>
      </c>
      <c r="C38" s="27">
        <v>9300</v>
      </c>
      <c r="D38" s="27">
        <v>500</v>
      </c>
      <c r="E38" s="27">
        <v>250</v>
      </c>
      <c r="F38" s="27">
        <v>300</v>
      </c>
      <c r="G38" s="27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11"/>
      <c r="AA38" s="11"/>
      <c r="AB38" s="11"/>
      <c r="AC38" s="217"/>
      <c r="AD38" s="217"/>
      <c r="AE38" s="217"/>
      <c r="AF38" s="217"/>
      <c r="AG38" s="217"/>
      <c r="AH38" s="217"/>
      <c r="AI38" s="217"/>
      <c r="AJ38" s="217"/>
    </row>
    <row r="39" spans="1:36" ht="25.5">
      <c r="A39" s="41" t="s">
        <v>82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P39" s="40"/>
      <c r="Q39" s="40"/>
      <c r="R39" s="1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217"/>
      <c r="AD39" s="217"/>
      <c r="AE39" s="217"/>
      <c r="AF39" s="217"/>
      <c r="AG39" s="217"/>
      <c r="AH39" s="217"/>
      <c r="AI39" s="217"/>
      <c r="AJ39" s="217"/>
    </row>
    <row r="40" spans="1:36" ht="58.5" customHeight="1">
      <c r="A40" s="20" t="s">
        <v>83</v>
      </c>
      <c r="B40" s="20" t="s">
        <v>84</v>
      </c>
      <c r="C40" s="20" t="s">
        <v>85</v>
      </c>
      <c r="D40" s="20" t="s">
        <v>86</v>
      </c>
      <c r="E40" s="20" t="s">
        <v>87</v>
      </c>
      <c r="F40" s="20" t="s">
        <v>88</v>
      </c>
      <c r="G40" s="20" t="s">
        <v>89</v>
      </c>
      <c r="H40" s="20" t="s">
        <v>90</v>
      </c>
      <c r="I40" s="20" t="s">
        <v>91</v>
      </c>
      <c r="J40" s="20" t="s">
        <v>92</v>
      </c>
      <c r="K40" s="20" t="s">
        <v>93</v>
      </c>
      <c r="L40" s="20" t="s">
        <v>94</v>
      </c>
      <c r="M40" s="20" t="s">
        <v>95</v>
      </c>
      <c r="N40" s="42" t="s">
        <v>96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217"/>
      <c r="AD40" s="217"/>
      <c r="AE40" s="217"/>
      <c r="AF40" s="217"/>
      <c r="AG40" s="217"/>
      <c r="AH40" s="217"/>
      <c r="AI40" s="217"/>
      <c r="AJ40" s="217"/>
    </row>
    <row r="41" spans="1:36" ht="19.5">
      <c r="A41" s="29" t="s">
        <v>97</v>
      </c>
      <c r="B41" s="43">
        <v>1</v>
      </c>
      <c r="C41" s="43">
        <v>0</v>
      </c>
      <c r="D41" s="43">
        <v>0</v>
      </c>
      <c r="E41" s="43">
        <v>0</v>
      </c>
      <c r="F41" s="43">
        <v>0</v>
      </c>
      <c r="G41" s="43">
        <v>1</v>
      </c>
      <c r="H41" s="43">
        <v>0</v>
      </c>
      <c r="I41" s="43">
        <v>0</v>
      </c>
      <c r="J41" s="43">
        <v>0</v>
      </c>
      <c r="K41" s="43">
        <v>1</v>
      </c>
      <c r="L41" s="43">
        <v>0</v>
      </c>
      <c r="M41" s="43">
        <v>0</v>
      </c>
      <c r="N41" s="43">
        <v>0</v>
      </c>
      <c r="O41" s="44"/>
      <c r="P41" s="44"/>
      <c r="Q41" s="44"/>
      <c r="R41" s="44"/>
      <c r="S41" s="44"/>
      <c r="T41" s="11"/>
      <c r="U41" s="11"/>
      <c r="V41" s="11"/>
      <c r="W41" s="11"/>
      <c r="X41" s="11"/>
      <c r="Y41" s="11"/>
      <c r="Z41" s="11"/>
      <c r="AA41" s="11"/>
      <c r="AB41" s="11"/>
      <c r="AC41" s="217"/>
      <c r="AD41" s="217"/>
      <c r="AE41" s="217"/>
      <c r="AF41" s="217"/>
      <c r="AG41" s="217"/>
      <c r="AH41" s="217"/>
      <c r="AI41" s="217"/>
      <c r="AJ41" s="217"/>
    </row>
    <row r="42" spans="1:36" ht="19.5">
      <c r="A42" s="29" t="s">
        <v>98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44"/>
      <c r="Q42" s="44"/>
      <c r="R42" s="44"/>
      <c r="S42" s="44"/>
      <c r="T42" s="11"/>
      <c r="U42" s="11"/>
      <c r="V42" s="11"/>
      <c r="W42" s="11"/>
      <c r="X42" s="11"/>
      <c r="Y42" s="11"/>
      <c r="Z42" s="11"/>
      <c r="AA42" s="11"/>
      <c r="AB42" s="11"/>
      <c r="AC42" s="217"/>
      <c r="AD42" s="217"/>
      <c r="AE42" s="217"/>
      <c r="AF42" s="217"/>
      <c r="AG42" s="217"/>
      <c r="AH42" s="217"/>
      <c r="AI42" s="217"/>
      <c r="AJ42" s="217"/>
    </row>
    <row r="43" spans="1:36" ht="25.5">
      <c r="A43" s="41" t="s">
        <v>99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11"/>
      <c r="U43" s="11"/>
      <c r="V43" s="11"/>
      <c r="W43" s="11"/>
      <c r="X43" s="11"/>
      <c r="Y43" s="11"/>
      <c r="Z43" s="11"/>
      <c r="AA43" s="11"/>
      <c r="AB43" s="11"/>
      <c r="AC43" s="217"/>
      <c r="AD43" s="217"/>
      <c r="AE43" s="217"/>
      <c r="AF43" s="217"/>
      <c r="AG43" s="217"/>
      <c r="AH43" s="217"/>
      <c r="AI43" s="217"/>
      <c r="AJ43" s="217"/>
    </row>
    <row r="44" spans="1:36" ht="19.5">
      <c r="A44" s="29" t="s">
        <v>100</v>
      </c>
      <c r="B44" s="29" t="s">
        <v>101</v>
      </c>
      <c r="C44" s="29" t="s">
        <v>102</v>
      </c>
      <c r="D44" s="29" t="s">
        <v>103</v>
      </c>
      <c r="E44" s="29" t="s">
        <v>104</v>
      </c>
      <c r="F44" s="29" t="s">
        <v>105</v>
      </c>
      <c r="G44" s="29" t="s">
        <v>106</v>
      </c>
      <c r="H44" s="29" t="s">
        <v>107</v>
      </c>
      <c r="I44" s="29" t="s">
        <v>108</v>
      </c>
      <c r="J44" s="29" t="s">
        <v>109</v>
      </c>
      <c r="K44" s="29" t="s">
        <v>110</v>
      </c>
      <c r="L44" s="29" t="s">
        <v>111</v>
      </c>
      <c r="M44" s="29" t="s">
        <v>112</v>
      </c>
      <c r="N44" s="45" t="s">
        <v>113</v>
      </c>
      <c r="O44" s="29" t="s">
        <v>114</v>
      </c>
      <c r="P44" s="29" t="s">
        <v>115</v>
      </c>
      <c r="Q44" s="29" t="s">
        <v>116</v>
      </c>
      <c r="R44" s="29" t="s">
        <v>117</v>
      </c>
      <c r="S44" s="29" t="s">
        <v>118</v>
      </c>
      <c r="T44" s="29" t="s">
        <v>119</v>
      </c>
      <c r="U44" s="29" t="s">
        <v>120</v>
      </c>
      <c r="V44" s="29" t="s">
        <v>121</v>
      </c>
      <c r="W44" s="29" t="s">
        <v>122</v>
      </c>
      <c r="X44" s="11"/>
      <c r="Y44" s="11"/>
      <c r="Z44" s="11"/>
      <c r="AA44" s="11"/>
      <c r="AB44" s="11"/>
      <c r="AC44" s="217"/>
      <c r="AD44" s="217"/>
      <c r="AE44" s="217"/>
      <c r="AF44" s="217"/>
      <c r="AG44" s="217"/>
      <c r="AH44" s="217"/>
      <c r="AI44" s="217"/>
      <c r="AJ44" s="217"/>
    </row>
    <row r="45" spans="1:36" ht="19.5">
      <c r="A45" s="29" t="s">
        <v>97</v>
      </c>
      <c r="B45" s="43">
        <v>820</v>
      </c>
      <c r="C45" s="43">
        <v>8</v>
      </c>
      <c r="D45" s="43">
        <v>0</v>
      </c>
      <c r="E45" s="43">
        <v>10</v>
      </c>
      <c r="F45" s="43">
        <v>1</v>
      </c>
      <c r="G45" s="43">
        <v>0</v>
      </c>
      <c r="H45" s="43">
        <v>0</v>
      </c>
      <c r="I45" s="43">
        <v>10</v>
      </c>
      <c r="J45" s="43">
        <v>0</v>
      </c>
      <c r="K45" s="43">
        <v>0</v>
      </c>
      <c r="L45" s="43">
        <v>16</v>
      </c>
      <c r="M45" s="43">
        <v>4</v>
      </c>
      <c r="N45" s="43">
        <v>2</v>
      </c>
      <c r="O45" s="43">
        <v>500</v>
      </c>
      <c r="P45" s="43">
        <v>145</v>
      </c>
      <c r="Q45" s="43">
        <v>30</v>
      </c>
      <c r="R45" s="43">
        <v>10</v>
      </c>
      <c r="S45" s="43">
        <v>0</v>
      </c>
      <c r="T45" s="43">
        <v>0</v>
      </c>
      <c r="U45" s="43">
        <v>85</v>
      </c>
      <c r="V45" s="43">
        <v>0</v>
      </c>
      <c r="W45" s="43">
        <v>0</v>
      </c>
      <c r="X45" s="11"/>
      <c r="Y45" s="11"/>
      <c r="Z45" s="11"/>
      <c r="AA45" s="11"/>
      <c r="AB45" s="11"/>
      <c r="AC45" s="217"/>
      <c r="AD45" s="217"/>
      <c r="AE45" s="217"/>
      <c r="AF45" s="217"/>
      <c r="AG45" s="217"/>
      <c r="AH45" s="217"/>
      <c r="AI45" s="217"/>
      <c r="AJ45" s="217"/>
    </row>
    <row r="46" spans="1:36" ht="25.5">
      <c r="A46" s="41" t="s">
        <v>123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217"/>
      <c r="AD46" s="217"/>
      <c r="AE46" s="217"/>
      <c r="AF46" s="217"/>
      <c r="AG46" s="217"/>
      <c r="AH46" s="217"/>
      <c r="AI46" s="217"/>
      <c r="AJ46" s="217"/>
    </row>
    <row r="47" spans="1:36" ht="19.5">
      <c r="A47" s="29" t="s">
        <v>124</v>
      </c>
      <c r="B47" s="29" t="s">
        <v>125</v>
      </c>
      <c r="C47" s="29" t="s">
        <v>126</v>
      </c>
      <c r="D47" s="29" t="s">
        <v>127</v>
      </c>
      <c r="E47" s="29" t="s">
        <v>128</v>
      </c>
      <c r="F47" s="29" t="s">
        <v>129</v>
      </c>
      <c r="G47" s="29" t="s">
        <v>130</v>
      </c>
      <c r="H47" s="29" t="s">
        <v>131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217"/>
      <c r="AD47" s="217"/>
      <c r="AE47" s="217"/>
      <c r="AF47" s="217"/>
      <c r="AG47" s="217"/>
      <c r="AH47" s="217"/>
      <c r="AI47" s="217"/>
      <c r="AJ47" s="217"/>
    </row>
    <row r="48" spans="1:36" ht="19.5">
      <c r="A48" s="29" t="s">
        <v>132</v>
      </c>
      <c r="B48" s="43">
        <v>3800</v>
      </c>
      <c r="C48" s="43">
        <v>1200</v>
      </c>
      <c r="D48" s="43">
        <v>500</v>
      </c>
      <c r="E48" s="43">
        <v>300</v>
      </c>
      <c r="F48" s="43">
        <v>350</v>
      </c>
      <c r="G48" s="43">
        <v>80</v>
      </c>
      <c r="H48" s="43">
        <v>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217"/>
      <c r="AD48" s="217"/>
      <c r="AE48" s="217"/>
      <c r="AF48" s="217"/>
      <c r="AG48" s="217"/>
      <c r="AH48" s="217"/>
      <c r="AI48" s="217"/>
      <c r="AJ48" s="217"/>
    </row>
    <row r="49" spans="1:36" ht="25.5">
      <c r="A49" s="41" t="s">
        <v>133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</row>
    <row r="50" spans="1:36" ht="78" customHeight="1">
      <c r="A50" s="18" t="s">
        <v>134</v>
      </c>
      <c r="B50" s="37" t="s">
        <v>135</v>
      </c>
      <c r="C50" s="37"/>
      <c r="D50" s="37"/>
      <c r="E50" s="37"/>
      <c r="F50" s="37" t="s">
        <v>136</v>
      </c>
      <c r="G50" s="37"/>
      <c r="H50" s="37"/>
      <c r="I50" s="37"/>
      <c r="J50" s="37" t="s">
        <v>137</v>
      </c>
      <c r="K50" s="37"/>
      <c r="L50" s="3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</row>
    <row r="51" spans="1:36" ht="19.5">
      <c r="A51" s="18"/>
      <c r="B51" s="37" t="s">
        <v>138</v>
      </c>
      <c r="C51" s="37" t="s">
        <v>139</v>
      </c>
      <c r="D51" s="37" t="s">
        <v>140</v>
      </c>
      <c r="E51" s="37" t="s">
        <v>141</v>
      </c>
      <c r="F51" s="37" t="s">
        <v>142</v>
      </c>
      <c r="G51" s="37" t="s">
        <v>143</v>
      </c>
      <c r="H51" s="37" t="s">
        <v>144</v>
      </c>
      <c r="I51" s="37" t="s">
        <v>145</v>
      </c>
      <c r="J51" s="37" t="s">
        <v>146</v>
      </c>
      <c r="K51" s="37" t="s">
        <v>147</v>
      </c>
      <c r="L51" s="37" t="s">
        <v>148</v>
      </c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</row>
    <row r="52" spans="1:36" ht="19.5">
      <c r="A52" s="37" t="s">
        <v>132</v>
      </c>
      <c r="B52" s="208">
        <v>1120</v>
      </c>
      <c r="C52" s="208">
        <v>3360</v>
      </c>
      <c r="D52" s="208">
        <v>5420</v>
      </c>
      <c r="E52" s="208">
        <v>1300</v>
      </c>
      <c r="F52" s="208">
        <v>11200</v>
      </c>
      <c r="G52" s="208">
        <v>0</v>
      </c>
      <c r="H52" s="208">
        <v>0</v>
      </c>
      <c r="I52" s="208">
        <v>0</v>
      </c>
      <c r="J52" s="208">
        <v>11200</v>
      </c>
      <c r="K52" s="208">
        <v>0</v>
      </c>
      <c r="L52" s="208">
        <v>0</v>
      </c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</row>
    <row r="53" spans="1:36" ht="25.5">
      <c r="A53" s="41" t="s">
        <v>149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</row>
    <row r="54" spans="1:36" ht="19.5">
      <c r="A54" s="46" t="s">
        <v>150</v>
      </c>
      <c r="B54" s="47" t="s">
        <v>151</v>
      </c>
      <c r="C54" s="48"/>
      <c r="D54" s="47" t="s">
        <v>152</v>
      </c>
      <c r="E54" s="48"/>
      <c r="F54" s="47" t="s">
        <v>153</v>
      </c>
      <c r="G54" s="48"/>
      <c r="H54" s="11"/>
      <c r="I54" s="11"/>
      <c r="J54" s="11"/>
      <c r="K54" s="11"/>
      <c r="L54" s="11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</row>
    <row r="55" spans="1:36" ht="19.5">
      <c r="A55" s="49"/>
      <c r="B55" s="37" t="s">
        <v>154</v>
      </c>
      <c r="C55" s="37" t="s">
        <v>155</v>
      </c>
      <c r="D55" s="37" t="s">
        <v>154</v>
      </c>
      <c r="E55" s="37" t="s">
        <v>155</v>
      </c>
      <c r="F55" s="37" t="s">
        <v>154</v>
      </c>
      <c r="G55" s="37" t="s">
        <v>155</v>
      </c>
      <c r="H55" s="11"/>
      <c r="I55" s="11"/>
      <c r="J55" s="11"/>
      <c r="K55" s="11"/>
      <c r="L55" s="11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</row>
    <row r="56" spans="1:36" ht="18">
      <c r="A56" s="30">
        <v>1</v>
      </c>
      <c r="B56" s="27" t="s">
        <v>156</v>
      </c>
      <c r="C56" s="27" t="s">
        <v>157</v>
      </c>
      <c r="D56" s="27" t="s">
        <v>158</v>
      </c>
      <c r="E56" s="27" t="s">
        <v>159</v>
      </c>
      <c r="F56" s="27" t="s">
        <v>507</v>
      </c>
      <c r="G56" s="27" t="s">
        <v>160</v>
      </c>
      <c r="H56" s="44"/>
      <c r="I56" s="44"/>
      <c r="J56" s="44"/>
      <c r="K56" s="44"/>
      <c r="L56" s="44"/>
      <c r="M56" s="44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</row>
    <row r="57" spans="1:36" ht="18">
      <c r="A57" s="30">
        <v>2</v>
      </c>
      <c r="B57" s="27" t="s">
        <v>157</v>
      </c>
      <c r="C57" s="27" t="s">
        <v>161</v>
      </c>
      <c r="D57" s="27" t="s">
        <v>162</v>
      </c>
      <c r="E57" s="27" t="s">
        <v>163</v>
      </c>
      <c r="F57" s="27" t="s">
        <v>164</v>
      </c>
      <c r="G57" s="27" t="s">
        <v>165</v>
      </c>
      <c r="H57" s="11"/>
      <c r="I57" s="11"/>
      <c r="J57" s="11"/>
      <c r="K57" s="11"/>
      <c r="L57" s="11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</row>
    <row r="58" spans="1:36" ht="18">
      <c r="A58" s="30">
        <v>3</v>
      </c>
      <c r="B58" s="27" t="s">
        <v>166</v>
      </c>
      <c r="C58" s="27" t="s">
        <v>167</v>
      </c>
      <c r="D58" s="27" t="s">
        <v>168</v>
      </c>
      <c r="E58" s="27" t="s">
        <v>169</v>
      </c>
      <c r="F58" s="27" t="s">
        <v>170</v>
      </c>
      <c r="G58" s="27" t="s">
        <v>171</v>
      </c>
      <c r="H58" s="11"/>
      <c r="I58" s="11"/>
      <c r="J58" s="11"/>
      <c r="K58" s="11"/>
      <c r="L58" s="11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</row>
    <row r="59" spans="1:36" ht="18">
      <c r="A59" s="30">
        <v>4</v>
      </c>
      <c r="B59" s="27" t="s">
        <v>172</v>
      </c>
      <c r="C59" s="27" t="s">
        <v>173</v>
      </c>
      <c r="D59" s="27" t="s">
        <v>174</v>
      </c>
      <c r="E59" s="27" t="s">
        <v>175</v>
      </c>
      <c r="F59" s="27" t="s">
        <v>165</v>
      </c>
      <c r="G59" s="27" t="s">
        <v>176</v>
      </c>
      <c r="H59" s="11"/>
      <c r="I59" s="11"/>
      <c r="J59" s="11"/>
      <c r="K59" s="11"/>
      <c r="L59" s="11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</row>
    <row r="60" spans="1:36" ht="18">
      <c r="A60" s="30">
        <v>5</v>
      </c>
      <c r="B60" s="27" t="s">
        <v>177</v>
      </c>
      <c r="C60" s="27" t="s">
        <v>178</v>
      </c>
      <c r="D60" s="27" t="s">
        <v>179</v>
      </c>
      <c r="E60" s="30" t="s">
        <v>523</v>
      </c>
      <c r="F60" s="27" t="s">
        <v>180</v>
      </c>
      <c r="G60" s="27" t="s">
        <v>524</v>
      </c>
      <c r="H60" s="11"/>
      <c r="I60" s="11"/>
      <c r="J60" s="11"/>
      <c r="K60" s="11"/>
      <c r="L60" s="11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</row>
    <row r="61" spans="1:36" ht="18">
      <c r="A61" s="30">
        <v>6</v>
      </c>
      <c r="B61" s="27" t="s">
        <v>181</v>
      </c>
      <c r="C61" s="27" t="s">
        <v>182</v>
      </c>
      <c r="D61" s="27" t="s">
        <v>512</v>
      </c>
      <c r="E61" s="30"/>
      <c r="F61" s="27" t="s">
        <v>183</v>
      </c>
      <c r="G61" s="27"/>
      <c r="H61" s="11"/>
      <c r="I61" s="11"/>
      <c r="J61" s="11"/>
      <c r="K61" s="11"/>
      <c r="L61" s="11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</row>
    <row r="62" spans="1:36" ht="18">
      <c r="A62" s="30">
        <v>7</v>
      </c>
      <c r="B62" s="27" t="s">
        <v>184</v>
      </c>
      <c r="C62" s="27" t="s">
        <v>185</v>
      </c>
      <c r="D62" s="30"/>
      <c r="E62" s="30"/>
      <c r="F62" s="27" t="s">
        <v>171</v>
      </c>
      <c r="G62" s="27"/>
      <c r="H62" s="11"/>
      <c r="I62" s="11"/>
      <c r="J62" s="11"/>
      <c r="K62" s="11"/>
      <c r="L62" s="11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</row>
    <row r="63" spans="1:36" ht="18">
      <c r="A63" s="30">
        <v>8</v>
      </c>
      <c r="B63" s="30"/>
      <c r="C63" s="27" t="s">
        <v>186</v>
      </c>
      <c r="D63" s="30"/>
      <c r="E63" s="30"/>
      <c r="F63" s="27" t="s">
        <v>187</v>
      </c>
      <c r="G63" s="30"/>
      <c r="H63" s="11"/>
      <c r="I63" s="11"/>
      <c r="J63" s="11"/>
      <c r="K63" s="11"/>
      <c r="L63" s="11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</row>
    <row r="64" spans="1:36" ht="18">
      <c r="A64" s="30">
        <v>9</v>
      </c>
      <c r="B64" s="30"/>
      <c r="C64" s="30"/>
      <c r="D64" s="30"/>
      <c r="E64" s="30"/>
      <c r="F64" s="30" t="s">
        <v>508</v>
      </c>
      <c r="G64" s="30"/>
      <c r="H64" s="11"/>
      <c r="I64" s="11"/>
      <c r="J64" s="11"/>
      <c r="K64" s="11"/>
      <c r="L64" s="11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</row>
    <row r="65" spans="1:36" ht="18">
      <c r="A65" s="30">
        <v>10</v>
      </c>
      <c r="B65" s="30"/>
      <c r="C65" s="30"/>
      <c r="D65" s="30"/>
      <c r="E65" s="30"/>
      <c r="F65" s="30" t="s">
        <v>509</v>
      </c>
      <c r="G65" s="30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</row>
    <row r="66" spans="1:36" ht="18">
      <c r="A66" s="30">
        <v>11</v>
      </c>
      <c r="B66" s="30"/>
      <c r="C66" s="30"/>
      <c r="D66" s="30"/>
      <c r="E66" s="30"/>
      <c r="F66" s="30" t="s">
        <v>510</v>
      </c>
      <c r="G66" s="30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</row>
    <row r="67" spans="1:36" ht="18">
      <c r="A67" s="30">
        <v>12</v>
      </c>
      <c r="B67" s="30"/>
      <c r="C67" s="30"/>
      <c r="D67" s="30"/>
      <c r="E67" s="30"/>
      <c r="F67" s="30" t="s">
        <v>511</v>
      </c>
      <c r="G67" s="30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</row>
    <row r="68" spans="1:36" ht="18">
      <c r="A68" s="30">
        <v>13</v>
      </c>
      <c r="B68" s="30"/>
      <c r="C68" s="30"/>
      <c r="D68" s="30"/>
      <c r="E68" s="30"/>
      <c r="F68" s="30"/>
      <c r="G68" s="30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</row>
    <row r="69" spans="1:36" ht="18">
      <c r="A69" s="30">
        <v>14</v>
      </c>
      <c r="B69" s="30"/>
      <c r="C69" s="30"/>
      <c r="D69" s="30"/>
      <c r="E69" s="30"/>
      <c r="F69" s="30"/>
      <c r="G69" s="30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</row>
    <row r="70" spans="1:36" ht="18">
      <c r="A70" s="30">
        <v>15</v>
      </c>
      <c r="B70" s="30"/>
      <c r="C70" s="30"/>
      <c r="D70" s="30"/>
      <c r="E70" s="30"/>
      <c r="F70" s="30"/>
      <c r="G70" s="30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</row>
    <row r="71" spans="1:36" ht="18">
      <c r="A71" s="30">
        <v>16</v>
      </c>
      <c r="B71" s="30"/>
      <c r="C71" s="30"/>
      <c r="D71" s="30"/>
      <c r="E71" s="30"/>
      <c r="F71" s="30"/>
      <c r="G71" s="30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</row>
    <row r="72" spans="1:36" ht="18">
      <c r="A72" s="30">
        <v>17</v>
      </c>
      <c r="B72" s="30"/>
      <c r="C72" s="30"/>
      <c r="D72" s="30"/>
      <c r="E72" s="30"/>
      <c r="F72" s="30"/>
      <c r="G72" s="30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</row>
    <row r="73" spans="1:36" ht="18">
      <c r="A73" s="30">
        <v>18</v>
      </c>
      <c r="B73" s="30"/>
      <c r="C73" s="30"/>
      <c r="D73" s="30"/>
      <c r="E73" s="30"/>
      <c r="F73" s="30"/>
      <c r="G73" s="30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</row>
    <row r="74" spans="1:36" ht="18">
      <c r="A74" s="30">
        <v>19</v>
      </c>
      <c r="B74" s="30"/>
      <c r="C74" s="30"/>
      <c r="D74" s="30"/>
      <c r="E74" s="30"/>
      <c r="F74" s="30"/>
      <c r="G74" s="30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</row>
    <row r="75" spans="1:36" ht="18">
      <c r="A75" s="30">
        <v>20</v>
      </c>
      <c r="B75" s="30"/>
      <c r="C75" s="30"/>
      <c r="D75" s="30"/>
      <c r="E75" s="30"/>
      <c r="F75" s="30"/>
      <c r="G75" s="30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</row>
    <row r="76" spans="1:36" ht="18">
      <c r="A76" s="30">
        <v>21</v>
      </c>
      <c r="B76" s="30"/>
      <c r="C76" s="30"/>
      <c r="D76" s="30"/>
      <c r="E76" s="30"/>
      <c r="F76" s="30"/>
      <c r="G76" s="30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</row>
    <row r="77" spans="1:36" ht="18">
      <c r="A77" s="30">
        <v>22</v>
      </c>
      <c r="B77" s="30"/>
      <c r="C77" s="30"/>
      <c r="D77" s="30"/>
      <c r="E77" s="30"/>
      <c r="F77" s="30"/>
      <c r="G77" s="30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</row>
    <row r="78" spans="1:36" ht="18">
      <c r="A78" s="30">
        <v>23</v>
      </c>
      <c r="B78" s="30"/>
      <c r="C78" s="30"/>
      <c r="D78" s="30"/>
      <c r="E78" s="30"/>
      <c r="F78" s="30"/>
      <c r="G78" s="30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</row>
    <row r="79" spans="1:36" ht="18">
      <c r="A79" s="30">
        <v>24</v>
      </c>
      <c r="B79" s="30"/>
      <c r="C79" s="30"/>
      <c r="D79" s="30"/>
      <c r="E79" s="30"/>
      <c r="F79" s="30"/>
      <c r="G79" s="30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</row>
    <row r="80" spans="1:36" ht="18">
      <c r="A80" s="30">
        <v>25</v>
      </c>
      <c r="B80" s="30"/>
      <c r="C80" s="30"/>
      <c r="D80" s="30"/>
      <c r="E80" s="30"/>
      <c r="F80" s="30"/>
      <c r="G80" s="30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</row>
    <row r="81" spans="1:36" ht="25.5">
      <c r="A81" s="41" t="s">
        <v>188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:36" ht="15.75">
      <c r="A82" s="50" t="s">
        <v>150</v>
      </c>
      <c r="B82" s="50" t="s">
        <v>189</v>
      </c>
      <c r="C82" s="50" t="s">
        <v>190</v>
      </c>
      <c r="D82" s="50" t="s">
        <v>191</v>
      </c>
      <c r="E82" s="50" t="s">
        <v>192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:36" ht="18">
      <c r="A83" s="30">
        <v>1</v>
      </c>
      <c r="B83" s="43">
        <v>0</v>
      </c>
      <c r="C83" s="43">
        <v>0</v>
      </c>
      <c r="D83" s="43">
        <v>0</v>
      </c>
      <c r="E83" s="43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 ht="18">
      <c r="A84" s="30">
        <v>2</v>
      </c>
      <c r="B84" s="43"/>
      <c r="C84" s="43"/>
      <c r="D84" s="43"/>
      <c r="E84" s="43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:36" ht="18">
      <c r="A85" s="30">
        <v>3</v>
      </c>
      <c r="B85" s="43"/>
      <c r="C85" s="43"/>
      <c r="D85" s="43"/>
      <c r="E85" s="43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:36" ht="18">
      <c r="A86" s="30">
        <v>4</v>
      </c>
      <c r="B86" s="43"/>
      <c r="C86" s="43"/>
      <c r="D86" s="43"/>
      <c r="E86" s="43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:36" ht="18">
      <c r="A87" s="30">
        <v>5</v>
      </c>
      <c r="B87" s="43"/>
      <c r="C87" s="43"/>
      <c r="D87" s="43"/>
      <c r="E87" s="43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:36" ht="18">
      <c r="A88" s="30">
        <v>6</v>
      </c>
      <c r="B88" s="43"/>
      <c r="C88" s="43"/>
      <c r="D88" s="43"/>
      <c r="E88" s="43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:36" ht="18">
      <c r="A89" s="30">
        <v>7</v>
      </c>
      <c r="B89" s="43"/>
      <c r="C89" s="43"/>
      <c r="D89" s="43"/>
      <c r="E89" s="43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:36" ht="18">
      <c r="A90" s="30">
        <v>8</v>
      </c>
      <c r="B90" s="43"/>
      <c r="C90" s="43"/>
      <c r="D90" s="43"/>
      <c r="E90" s="43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:36" ht="18">
      <c r="A91" s="30">
        <v>9</v>
      </c>
      <c r="B91" s="43"/>
      <c r="C91" s="43"/>
      <c r="D91" s="43"/>
      <c r="E91" s="43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:36" ht="18">
      <c r="A92" s="30">
        <v>10</v>
      </c>
      <c r="B92" s="43"/>
      <c r="C92" s="43"/>
      <c r="D92" s="43"/>
      <c r="E92" s="43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:36" ht="18">
      <c r="A93" s="30">
        <v>11</v>
      </c>
      <c r="B93" s="43"/>
      <c r="C93" s="43"/>
      <c r="D93" s="43"/>
      <c r="E93" s="43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:36" ht="18">
      <c r="A94" s="30">
        <v>12</v>
      </c>
      <c r="B94" s="43"/>
      <c r="C94" s="43"/>
      <c r="D94" s="43"/>
      <c r="E94" s="43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:36" ht="18">
      <c r="A95" s="30">
        <v>13</v>
      </c>
      <c r="B95" s="43"/>
      <c r="C95" s="43"/>
      <c r="D95" s="43"/>
      <c r="E95" s="43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:36" ht="18">
      <c r="A96" s="30">
        <v>14</v>
      </c>
      <c r="B96" s="43"/>
      <c r="C96" s="43"/>
      <c r="D96" s="43"/>
      <c r="E96" s="43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:36" ht="18">
      <c r="A97" s="30">
        <v>15</v>
      </c>
      <c r="B97" s="43"/>
      <c r="C97" s="43"/>
      <c r="D97" s="43"/>
      <c r="E97" s="43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:36" ht="25.5">
      <c r="A98" s="41" t="s">
        <v>193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:36" ht="19.5">
      <c r="A99" s="47" t="s">
        <v>194</v>
      </c>
      <c r="B99" s="51"/>
      <c r="C99" s="51"/>
      <c r="D99" s="48"/>
      <c r="E99" s="47" t="s">
        <v>195</v>
      </c>
      <c r="F99" s="51"/>
      <c r="G99" s="51"/>
      <c r="H99" s="48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:36" ht="58.5" customHeight="1">
      <c r="A100" s="20" t="s">
        <v>196</v>
      </c>
      <c r="B100" s="20" t="s">
        <v>197</v>
      </c>
      <c r="C100" s="20" t="s">
        <v>198</v>
      </c>
      <c r="D100" s="20" t="s">
        <v>199</v>
      </c>
      <c r="E100" s="20" t="s">
        <v>200</v>
      </c>
      <c r="F100" s="20" t="s">
        <v>201</v>
      </c>
      <c r="G100" s="20" t="s">
        <v>202</v>
      </c>
      <c r="H100" s="52" t="s">
        <v>203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:36" ht="18">
      <c r="A101" s="27">
        <v>2500</v>
      </c>
      <c r="B101" s="27">
        <v>3200</v>
      </c>
      <c r="C101" s="27">
        <v>1500</v>
      </c>
      <c r="D101" s="27">
        <v>500</v>
      </c>
      <c r="E101" s="27">
        <v>1250</v>
      </c>
      <c r="F101" s="27">
        <v>300</v>
      </c>
      <c r="G101" s="27">
        <v>280</v>
      </c>
      <c r="H101" s="27">
        <v>250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:36" ht="25.5">
      <c r="A102" s="41" t="s">
        <v>204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:36" ht="58.5" customHeight="1">
      <c r="A103" s="18" t="s">
        <v>150</v>
      </c>
      <c r="B103" s="18" t="s">
        <v>205</v>
      </c>
      <c r="C103" s="18" t="s">
        <v>206</v>
      </c>
      <c r="D103" s="11"/>
      <c r="E103" s="18" t="s">
        <v>150</v>
      </c>
      <c r="F103" s="18" t="s">
        <v>205</v>
      </c>
      <c r="G103" s="18" t="s">
        <v>206</v>
      </c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:36" ht="19.5">
      <c r="A104" s="37">
        <v>1</v>
      </c>
      <c r="B104" s="27" t="s">
        <v>22</v>
      </c>
      <c r="C104" s="27">
        <v>1000</v>
      </c>
      <c r="D104" s="11"/>
      <c r="E104" s="37">
        <v>11</v>
      </c>
      <c r="F104" s="27"/>
      <c r="G104" s="27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:36" ht="19.5">
      <c r="A105" s="37">
        <v>2</v>
      </c>
      <c r="B105" s="27" t="s">
        <v>49</v>
      </c>
      <c r="C105" s="27">
        <v>200</v>
      </c>
      <c r="D105" s="11"/>
      <c r="E105" s="37">
        <v>12</v>
      </c>
      <c r="F105" s="27"/>
      <c r="G105" s="27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:36" ht="19.5">
      <c r="A106" s="37">
        <v>3</v>
      </c>
      <c r="B106" s="27" t="s">
        <v>48</v>
      </c>
      <c r="C106" s="27">
        <v>2500</v>
      </c>
      <c r="D106" s="11"/>
      <c r="E106" s="37">
        <v>13</v>
      </c>
      <c r="F106" s="27"/>
      <c r="G106" s="27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:36" ht="19.5">
      <c r="A107" s="37">
        <v>4</v>
      </c>
      <c r="B107" s="27" t="s">
        <v>47</v>
      </c>
      <c r="C107" s="27">
        <v>200</v>
      </c>
      <c r="D107" s="11"/>
      <c r="E107" s="37">
        <v>14</v>
      </c>
      <c r="F107" s="27"/>
      <c r="G107" s="27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:36" ht="19.5">
      <c r="A108" s="37">
        <v>5</v>
      </c>
      <c r="B108" s="27"/>
      <c r="C108" s="27"/>
      <c r="D108" s="11"/>
      <c r="E108" s="37">
        <v>15</v>
      </c>
      <c r="F108" s="27"/>
      <c r="G108" s="27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:36" ht="19.5">
      <c r="A109" s="37">
        <v>6</v>
      </c>
      <c r="B109" s="27"/>
      <c r="C109" s="27"/>
      <c r="D109" s="11"/>
      <c r="E109" s="37">
        <v>16</v>
      </c>
      <c r="F109" s="27"/>
      <c r="G109" s="27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:36" ht="19.5">
      <c r="A110" s="37">
        <v>7</v>
      </c>
      <c r="B110" s="27"/>
      <c r="C110" s="27"/>
      <c r="D110" s="11"/>
      <c r="E110" s="37">
        <v>17</v>
      </c>
      <c r="F110" s="27"/>
      <c r="G110" s="27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:36" ht="19.5">
      <c r="A111" s="37">
        <v>8</v>
      </c>
      <c r="B111" s="27"/>
      <c r="C111" s="27"/>
      <c r="D111" s="11"/>
      <c r="E111" s="37">
        <v>18</v>
      </c>
      <c r="F111" s="27"/>
      <c r="G111" s="27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:36" ht="19.5">
      <c r="A112" s="37">
        <v>9</v>
      </c>
      <c r="B112" s="27"/>
      <c r="C112" s="27"/>
      <c r="D112" s="11"/>
      <c r="E112" s="37">
        <v>19</v>
      </c>
      <c r="F112" s="27"/>
      <c r="G112" s="27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:36" ht="19.5">
      <c r="A113" s="37">
        <v>10</v>
      </c>
      <c r="B113" s="27"/>
      <c r="C113" s="27"/>
      <c r="D113" s="11"/>
      <c r="E113" s="37">
        <v>20</v>
      </c>
      <c r="F113" s="27"/>
      <c r="G113" s="27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:36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</row>
    <row r="115" spans="1:36" ht="22.5">
      <c r="A115" s="10" t="s">
        <v>207</v>
      </c>
      <c r="B115" s="10"/>
      <c r="C115" s="10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:36" ht="58.5" customHeight="1">
      <c r="A116" s="54" t="s">
        <v>208</v>
      </c>
      <c r="B116" s="54" t="s">
        <v>209</v>
      </c>
      <c r="C116" s="54"/>
      <c r="D116" s="54" t="s">
        <v>210</v>
      </c>
      <c r="E116" s="54"/>
      <c r="F116" s="54" t="s">
        <v>211</v>
      </c>
      <c r="G116" s="54"/>
      <c r="H116" s="55" t="s">
        <v>212</v>
      </c>
      <c r="I116" s="55" t="s">
        <v>213</v>
      </c>
      <c r="J116" s="54" t="s">
        <v>214</v>
      </c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:36" ht="19.5">
      <c r="A117" s="54"/>
      <c r="B117" s="54" t="s">
        <v>97</v>
      </c>
      <c r="C117" s="54" t="s">
        <v>215</v>
      </c>
      <c r="D117" s="54" t="s">
        <v>97</v>
      </c>
      <c r="E117" s="54" t="s">
        <v>215</v>
      </c>
      <c r="F117" s="54" t="s">
        <v>97</v>
      </c>
      <c r="G117" s="54" t="s">
        <v>215</v>
      </c>
      <c r="H117" s="55"/>
      <c r="I117" s="55"/>
      <c r="J117" s="54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:36" ht="21">
      <c r="A118" s="54" t="s">
        <v>216</v>
      </c>
      <c r="B118" s="56">
        <v>44</v>
      </c>
      <c r="C118" s="56">
        <v>1680</v>
      </c>
      <c r="D118" s="56">
        <v>15</v>
      </c>
      <c r="E118" s="56">
        <v>1055</v>
      </c>
      <c r="F118" s="56">
        <v>11</v>
      </c>
      <c r="G118" s="56">
        <v>950</v>
      </c>
      <c r="H118" s="56">
        <v>500</v>
      </c>
      <c r="I118" s="56">
        <v>9500</v>
      </c>
      <c r="J118" s="57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:3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:36" ht="58.5" customHeight="1">
      <c r="A120" s="54" t="s">
        <v>208</v>
      </c>
      <c r="B120" s="54" t="s">
        <v>209</v>
      </c>
      <c r="C120" s="54"/>
      <c r="D120" s="54" t="s">
        <v>210</v>
      </c>
      <c r="E120" s="54"/>
      <c r="F120" s="54" t="s">
        <v>211</v>
      </c>
      <c r="G120" s="54"/>
      <c r="H120" s="55" t="s">
        <v>212</v>
      </c>
      <c r="I120" s="55" t="s">
        <v>214</v>
      </c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  <row r="121" spans="1:36" ht="19.5">
      <c r="A121" s="54"/>
      <c r="B121" s="54" t="s">
        <v>97</v>
      </c>
      <c r="C121" s="54" t="s">
        <v>215</v>
      </c>
      <c r="D121" s="54" t="s">
        <v>97</v>
      </c>
      <c r="E121" s="54" t="s">
        <v>215</v>
      </c>
      <c r="F121" s="54" t="s">
        <v>97</v>
      </c>
      <c r="G121" s="54" t="s">
        <v>215</v>
      </c>
      <c r="H121" s="55"/>
      <c r="I121" s="55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</row>
    <row r="122" spans="1:36" ht="21">
      <c r="A122" s="54" t="s">
        <v>217</v>
      </c>
      <c r="B122" s="56">
        <v>5</v>
      </c>
      <c r="C122" s="56">
        <v>250</v>
      </c>
      <c r="D122" s="56">
        <v>1</v>
      </c>
      <c r="E122" s="56">
        <v>150</v>
      </c>
      <c r="F122" s="56">
        <v>2</v>
      </c>
      <c r="G122" s="56">
        <v>250</v>
      </c>
      <c r="H122" s="56">
        <v>1</v>
      </c>
      <c r="I122" s="57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</row>
    <row r="123" spans="1:3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</row>
    <row r="124" spans="1:36" ht="58.5" customHeight="1">
      <c r="A124" s="54" t="s">
        <v>208</v>
      </c>
      <c r="B124" s="54" t="s">
        <v>209</v>
      </c>
      <c r="C124" s="54"/>
      <c r="D124" s="54" t="s">
        <v>210</v>
      </c>
      <c r="E124" s="54"/>
      <c r="F124" s="54" t="s">
        <v>218</v>
      </c>
      <c r="G124" s="54"/>
      <c r="H124" s="55" t="s">
        <v>212</v>
      </c>
      <c r="I124" s="55" t="s">
        <v>214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</row>
    <row r="125" spans="1:36" ht="19.5">
      <c r="A125" s="54"/>
      <c r="B125" s="54" t="s">
        <v>97</v>
      </c>
      <c r="C125" s="54" t="s">
        <v>215</v>
      </c>
      <c r="D125" s="54" t="s">
        <v>97</v>
      </c>
      <c r="E125" s="54" t="s">
        <v>215</v>
      </c>
      <c r="F125" s="54" t="s">
        <v>97</v>
      </c>
      <c r="G125" s="54" t="s">
        <v>215</v>
      </c>
      <c r="H125" s="55"/>
      <c r="I125" s="55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</row>
    <row r="126" spans="1:36" ht="21">
      <c r="A126" s="54" t="s">
        <v>219</v>
      </c>
      <c r="B126" s="56">
        <v>8</v>
      </c>
      <c r="C126" s="56">
        <v>1900</v>
      </c>
      <c r="D126" s="56">
        <v>0</v>
      </c>
      <c r="E126" s="57">
        <v>0</v>
      </c>
      <c r="F126" s="57">
        <v>8</v>
      </c>
      <c r="G126" s="57">
        <v>1900</v>
      </c>
      <c r="H126" s="57">
        <v>0</v>
      </c>
      <c r="I126" s="57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</row>
    <row r="127" spans="1:3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</row>
    <row r="128" spans="1:36" ht="58.5" customHeight="1">
      <c r="A128" s="54" t="s">
        <v>208</v>
      </c>
      <c r="B128" s="54" t="s">
        <v>209</v>
      </c>
      <c r="C128" s="54"/>
      <c r="D128" s="54" t="s">
        <v>210</v>
      </c>
      <c r="E128" s="54"/>
      <c r="F128" s="54" t="s">
        <v>211</v>
      </c>
      <c r="G128" s="54"/>
      <c r="H128" s="55" t="s">
        <v>212</v>
      </c>
      <c r="I128" s="55" t="s">
        <v>213</v>
      </c>
      <c r="J128" s="55" t="s">
        <v>214</v>
      </c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</row>
    <row r="129" spans="1:36" ht="19.5">
      <c r="A129" s="54"/>
      <c r="B129" s="54" t="s">
        <v>97</v>
      </c>
      <c r="C129" s="54" t="s">
        <v>215</v>
      </c>
      <c r="D129" s="54" t="s">
        <v>97</v>
      </c>
      <c r="E129" s="54" t="s">
        <v>215</v>
      </c>
      <c r="F129" s="54" t="s">
        <v>97</v>
      </c>
      <c r="G129" s="54" t="s">
        <v>215</v>
      </c>
      <c r="H129" s="55"/>
      <c r="I129" s="55"/>
      <c r="J129" s="55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</row>
    <row r="130" spans="1:36" ht="21">
      <c r="A130" s="54" t="s">
        <v>220</v>
      </c>
      <c r="B130" s="57">
        <v>5</v>
      </c>
      <c r="C130" s="57">
        <v>1600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</row>
    <row r="131" spans="1:3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</row>
    <row r="132" spans="1:36" ht="58.5" customHeight="1">
      <c r="A132" s="54" t="s">
        <v>208</v>
      </c>
      <c r="B132" s="54" t="s">
        <v>209</v>
      </c>
      <c r="C132" s="54"/>
      <c r="D132" s="54" t="s">
        <v>210</v>
      </c>
      <c r="E132" s="54"/>
      <c r="F132" s="54" t="s">
        <v>211</v>
      </c>
      <c r="G132" s="54"/>
      <c r="H132" s="55" t="s">
        <v>221</v>
      </c>
      <c r="I132" s="55" t="s">
        <v>213</v>
      </c>
      <c r="J132" s="54" t="s">
        <v>214</v>
      </c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</row>
    <row r="133" spans="1:36" ht="19.5">
      <c r="A133" s="54"/>
      <c r="B133" s="54" t="s">
        <v>97</v>
      </c>
      <c r="C133" s="54" t="s">
        <v>215</v>
      </c>
      <c r="D133" s="54" t="s">
        <v>97</v>
      </c>
      <c r="E133" s="54" t="s">
        <v>215</v>
      </c>
      <c r="F133" s="54" t="s">
        <v>97</v>
      </c>
      <c r="G133" s="54" t="s">
        <v>215</v>
      </c>
      <c r="H133" s="55"/>
      <c r="I133" s="55"/>
      <c r="J133" s="54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</row>
    <row r="134" spans="1:36" ht="21">
      <c r="A134" s="54" t="s">
        <v>222</v>
      </c>
      <c r="B134" s="57">
        <v>0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 ht="58.5" customHeight="1">
      <c r="A136" s="54" t="s">
        <v>208</v>
      </c>
      <c r="B136" s="54" t="s">
        <v>209</v>
      </c>
      <c r="C136" s="54"/>
      <c r="D136" s="54" t="s">
        <v>210</v>
      </c>
      <c r="E136" s="54"/>
      <c r="F136" s="54" t="s">
        <v>211</v>
      </c>
      <c r="G136" s="54"/>
      <c r="H136" s="55" t="s">
        <v>212</v>
      </c>
      <c r="I136" s="55" t="s">
        <v>214</v>
      </c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</row>
    <row r="137" spans="1:36" ht="19.5">
      <c r="A137" s="54"/>
      <c r="B137" s="54" t="s">
        <v>97</v>
      </c>
      <c r="C137" s="54" t="s">
        <v>215</v>
      </c>
      <c r="D137" s="54" t="s">
        <v>97</v>
      </c>
      <c r="E137" s="54" t="s">
        <v>215</v>
      </c>
      <c r="F137" s="54" t="s">
        <v>97</v>
      </c>
      <c r="G137" s="54" t="s">
        <v>215</v>
      </c>
      <c r="H137" s="55"/>
      <c r="I137" s="55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</row>
    <row r="138" spans="1:36" ht="21">
      <c r="A138" s="54" t="s">
        <v>223</v>
      </c>
      <c r="B138" s="57">
        <v>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 ht="58.5" customHeight="1">
      <c r="A140" s="54" t="s">
        <v>208</v>
      </c>
      <c r="B140" s="54" t="s">
        <v>209</v>
      </c>
      <c r="C140" s="54"/>
      <c r="D140" s="54" t="s">
        <v>210</v>
      </c>
      <c r="E140" s="54"/>
      <c r="F140" s="54" t="s">
        <v>211</v>
      </c>
      <c r="G140" s="54"/>
      <c r="H140" s="55" t="s">
        <v>212</v>
      </c>
      <c r="I140" s="55" t="s">
        <v>214</v>
      </c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 ht="19.5">
      <c r="A141" s="54"/>
      <c r="B141" s="54" t="s">
        <v>97</v>
      </c>
      <c r="C141" s="54" t="s">
        <v>215</v>
      </c>
      <c r="D141" s="54" t="s">
        <v>97</v>
      </c>
      <c r="E141" s="54" t="s">
        <v>215</v>
      </c>
      <c r="F141" s="54" t="s">
        <v>97</v>
      </c>
      <c r="G141" s="54" t="s">
        <v>215</v>
      </c>
      <c r="H141" s="55"/>
      <c r="I141" s="55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 ht="21">
      <c r="A142" s="54" t="s">
        <v>224</v>
      </c>
      <c r="B142" s="57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ht="19.5">
      <c r="A144" s="54" t="s">
        <v>208</v>
      </c>
      <c r="B144" s="54" t="s">
        <v>209</v>
      </c>
      <c r="C144" s="54"/>
      <c r="D144" s="54" t="s">
        <v>210</v>
      </c>
      <c r="E144" s="54"/>
      <c r="F144" s="54" t="s">
        <v>211</v>
      </c>
      <c r="G144" s="54"/>
      <c r="H144" s="55" t="s">
        <v>214</v>
      </c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ht="19.5">
      <c r="A145" s="54"/>
      <c r="B145" s="54" t="s">
        <v>97</v>
      </c>
      <c r="C145" s="54" t="s">
        <v>215</v>
      </c>
      <c r="D145" s="54" t="s">
        <v>97</v>
      </c>
      <c r="E145" s="54" t="s">
        <v>215</v>
      </c>
      <c r="F145" s="54" t="s">
        <v>97</v>
      </c>
      <c r="G145" s="54" t="s">
        <v>215</v>
      </c>
      <c r="H145" s="55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ht="21">
      <c r="A146" s="54" t="s">
        <v>225</v>
      </c>
      <c r="B146" s="57">
        <v>2</v>
      </c>
      <c r="C146" s="57">
        <v>33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ht="58.5" customHeight="1">
      <c r="A148" s="54" t="s">
        <v>208</v>
      </c>
      <c r="B148" s="54" t="s">
        <v>226</v>
      </c>
      <c r="C148" s="54"/>
      <c r="D148" s="54" t="s">
        <v>227</v>
      </c>
      <c r="E148" s="54"/>
      <c r="F148" s="54" t="s">
        <v>211</v>
      </c>
      <c r="G148" s="54"/>
      <c r="H148" s="55" t="s">
        <v>212</v>
      </c>
      <c r="I148" s="55" t="s">
        <v>213</v>
      </c>
      <c r="J148" s="54" t="s">
        <v>214</v>
      </c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ht="19.5">
      <c r="A149" s="54"/>
      <c r="B149" s="54" t="s">
        <v>97</v>
      </c>
      <c r="C149" s="54" t="s">
        <v>215</v>
      </c>
      <c r="D149" s="54" t="s">
        <v>97</v>
      </c>
      <c r="E149" s="54" t="s">
        <v>215</v>
      </c>
      <c r="F149" s="54" t="s">
        <v>97</v>
      </c>
      <c r="G149" s="54" t="s">
        <v>215</v>
      </c>
      <c r="H149" s="55"/>
      <c r="I149" s="55"/>
      <c r="J149" s="54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ht="21">
      <c r="A150" s="54" t="s">
        <v>228</v>
      </c>
      <c r="B150" s="56">
        <v>10</v>
      </c>
      <c r="C150" s="56">
        <v>350</v>
      </c>
      <c r="D150" s="56">
        <v>750</v>
      </c>
      <c r="E150" s="56">
        <v>30000</v>
      </c>
      <c r="F150" s="56">
        <v>500</v>
      </c>
      <c r="G150" s="56">
        <v>22000</v>
      </c>
      <c r="H150" s="56">
        <v>300</v>
      </c>
      <c r="I150" s="56">
        <v>2500</v>
      </c>
      <c r="J150" s="57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ht="58.5" customHeight="1">
      <c r="A152" s="54" t="s">
        <v>229</v>
      </c>
      <c r="B152" s="54" t="s">
        <v>97</v>
      </c>
      <c r="C152" s="54" t="s">
        <v>215</v>
      </c>
      <c r="D152" s="55" t="s">
        <v>230</v>
      </c>
      <c r="E152" s="55" t="s">
        <v>231</v>
      </c>
      <c r="F152" s="54" t="s">
        <v>214</v>
      </c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ht="78" customHeight="1">
      <c r="A153" s="55" t="s">
        <v>232</v>
      </c>
      <c r="B153" s="30">
        <v>700</v>
      </c>
      <c r="C153" s="30">
        <v>33000</v>
      </c>
      <c r="D153" s="30">
        <v>384</v>
      </c>
      <c r="E153" s="30">
        <v>3000</v>
      </c>
      <c r="F153" s="57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21.75" thickBot="1">
      <c r="A154" s="58"/>
      <c r="B154" s="59"/>
      <c r="C154" s="59"/>
      <c r="D154" s="103"/>
      <c r="E154" s="103"/>
      <c r="F154" s="103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21">
      <c r="A155" s="60" t="s">
        <v>68</v>
      </c>
      <c r="B155" s="61"/>
      <c r="C155" s="59"/>
      <c r="D155" s="103"/>
      <c r="E155" s="103"/>
      <c r="F155" s="103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47.25" customHeight="1">
      <c r="A156" s="62" t="s">
        <v>233</v>
      </c>
      <c r="B156" s="57">
        <f>SUM(H118,H122,H126,H130,H134,H138,H142,H150,D153,)</f>
        <v>1185</v>
      </c>
      <c r="C156" s="59"/>
      <c r="D156" s="103"/>
      <c r="E156" s="103"/>
      <c r="F156" s="103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31.5" customHeight="1">
      <c r="A157" s="62" t="s">
        <v>234</v>
      </c>
      <c r="B157" s="57">
        <f>SUM(I118,I130,I134,I150,E153)</f>
        <v>15000</v>
      </c>
      <c r="C157" s="59"/>
      <c r="D157" s="103"/>
      <c r="E157" s="103"/>
      <c r="F157" s="103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8">
      <c r="A158" s="214"/>
      <c r="B158" s="214"/>
      <c r="C158" s="214"/>
      <c r="D158" s="214"/>
      <c r="E158" s="214"/>
      <c r="F158" s="214"/>
      <c r="G158" s="214"/>
      <c r="H158" s="214"/>
      <c r="I158" s="214"/>
      <c r="J158" s="214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23.25" thickBot="1">
      <c r="A159" s="10" t="s">
        <v>235</v>
      </c>
      <c r="B159" s="10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9.5">
      <c r="A160" s="63" t="s">
        <v>229</v>
      </c>
      <c r="B160" s="64"/>
      <c r="C160" s="65" t="s">
        <v>236</v>
      </c>
      <c r="D160" s="65"/>
      <c r="E160" s="65" t="s">
        <v>209</v>
      </c>
      <c r="F160" s="65"/>
      <c r="G160" s="65" t="s">
        <v>237</v>
      </c>
      <c r="H160" s="65"/>
      <c r="I160" s="65" t="s">
        <v>238</v>
      </c>
      <c r="J160" s="66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9.5">
      <c r="A161" s="67"/>
      <c r="B161" s="68"/>
      <c r="C161" s="69" t="s">
        <v>97</v>
      </c>
      <c r="D161" s="69" t="s">
        <v>239</v>
      </c>
      <c r="E161" s="69" t="s">
        <v>97</v>
      </c>
      <c r="F161" s="69" t="s">
        <v>240</v>
      </c>
      <c r="G161" s="69" t="s">
        <v>97</v>
      </c>
      <c r="H161" s="69" t="s">
        <v>241</v>
      </c>
      <c r="I161" s="69"/>
      <c r="J161" s="70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21.75" thickBot="1">
      <c r="A162" s="71" t="s">
        <v>242</v>
      </c>
      <c r="B162" s="72"/>
      <c r="C162" s="73">
        <v>4</v>
      </c>
      <c r="D162" s="73">
        <v>10</v>
      </c>
      <c r="E162" s="73">
        <v>0</v>
      </c>
      <c r="F162" s="73">
        <v>0</v>
      </c>
      <c r="G162" s="73">
        <v>12</v>
      </c>
      <c r="H162" s="73">
        <v>15000</v>
      </c>
      <c r="I162" s="74"/>
      <c r="J162" s="75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5.75" thickBo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9.5">
      <c r="A164" s="63" t="s">
        <v>229</v>
      </c>
      <c r="B164" s="64"/>
      <c r="C164" s="65" t="s">
        <v>236</v>
      </c>
      <c r="D164" s="65"/>
      <c r="E164" s="65" t="s">
        <v>209</v>
      </c>
      <c r="F164" s="65"/>
      <c r="G164" s="65" t="s">
        <v>237</v>
      </c>
      <c r="H164" s="65"/>
      <c r="I164" s="65" t="s">
        <v>238</v>
      </c>
      <c r="J164" s="66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9.5">
      <c r="A165" s="67"/>
      <c r="B165" s="68"/>
      <c r="C165" s="69" t="s">
        <v>97</v>
      </c>
      <c r="D165" s="69" t="s">
        <v>239</v>
      </c>
      <c r="E165" s="69" t="s">
        <v>97</v>
      </c>
      <c r="F165" s="69" t="s">
        <v>240</v>
      </c>
      <c r="G165" s="69" t="s">
        <v>97</v>
      </c>
      <c r="H165" s="69" t="s">
        <v>241</v>
      </c>
      <c r="I165" s="69"/>
      <c r="J165" s="70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21.75" thickBot="1">
      <c r="A166" s="71" t="s">
        <v>243</v>
      </c>
      <c r="B166" s="72"/>
      <c r="C166" s="73">
        <v>3</v>
      </c>
      <c r="D166" s="73">
        <v>8</v>
      </c>
      <c r="E166" s="73">
        <v>0</v>
      </c>
      <c r="F166" s="73">
        <v>0</v>
      </c>
      <c r="G166" s="73">
        <v>3</v>
      </c>
      <c r="H166" s="73">
        <v>38700</v>
      </c>
      <c r="I166" s="74"/>
      <c r="J166" s="75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5.75" thickBo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21">
      <c r="A168" s="76" t="s">
        <v>229</v>
      </c>
      <c r="B168" s="77"/>
      <c r="C168" s="65" t="s">
        <v>236</v>
      </c>
      <c r="D168" s="65"/>
      <c r="E168" s="65" t="s">
        <v>209</v>
      </c>
      <c r="F168" s="65"/>
      <c r="G168" s="65" t="s">
        <v>237</v>
      </c>
      <c r="H168" s="65"/>
      <c r="I168" s="65" t="s">
        <v>238</v>
      </c>
      <c r="J168" s="66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21">
      <c r="A169" s="78"/>
      <c r="B169" s="79"/>
      <c r="C169" s="69" t="s">
        <v>97</v>
      </c>
      <c r="D169" s="69" t="s">
        <v>239</v>
      </c>
      <c r="E169" s="69" t="s">
        <v>97</v>
      </c>
      <c r="F169" s="69" t="s">
        <v>240</v>
      </c>
      <c r="G169" s="69" t="s">
        <v>97</v>
      </c>
      <c r="H169" s="69" t="s">
        <v>241</v>
      </c>
      <c r="I169" s="69"/>
      <c r="J169" s="70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21.75" thickBot="1">
      <c r="A170" s="80" t="s">
        <v>244</v>
      </c>
      <c r="B170" s="81"/>
      <c r="C170" s="73">
        <v>1</v>
      </c>
      <c r="D170" s="73">
        <v>0</v>
      </c>
      <c r="E170" s="73">
        <v>0</v>
      </c>
      <c r="F170" s="73">
        <v>0</v>
      </c>
      <c r="G170" s="73">
        <v>1</v>
      </c>
      <c r="H170" s="73">
        <v>5000</v>
      </c>
      <c r="I170" s="74"/>
      <c r="J170" s="75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24" thickBot="1">
      <c r="A171" s="219" t="s">
        <v>245</v>
      </c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9.5">
      <c r="A172" s="63" t="s">
        <v>229</v>
      </c>
      <c r="B172" s="64"/>
      <c r="C172" s="65" t="s">
        <v>236</v>
      </c>
      <c r="D172" s="65"/>
      <c r="E172" s="65" t="s">
        <v>209</v>
      </c>
      <c r="F172" s="65"/>
      <c r="G172" s="65" t="s">
        <v>237</v>
      </c>
      <c r="H172" s="65"/>
      <c r="I172" s="65" t="s">
        <v>238</v>
      </c>
      <c r="J172" s="66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9.5">
      <c r="A173" s="67"/>
      <c r="B173" s="68"/>
      <c r="C173" s="69" t="s">
        <v>97</v>
      </c>
      <c r="D173" s="69" t="s">
        <v>239</v>
      </c>
      <c r="E173" s="69" t="s">
        <v>97</v>
      </c>
      <c r="F173" s="69" t="s">
        <v>240</v>
      </c>
      <c r="G173" s="69" t="s">
        <v>97</v>
      </c>
      <c r="H173" s="69" t="s">
        <v>241</v>
      </c>
      <c r="I173" s="69"/>
      <c r="J173" s="70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21">
      <c r="A174" s="82" t="s">
        <v>246</v>
      </c>
      <c r="B174" s="83"/>
      <c r="C174" s="84">
        <v>1</v>
      </c>
      <c r="D174" s="84">
        <v>0</v>
      </c>
      <c r="E174" s="84">
        <v>0</v>
      </c>
      <c r="F174" s="84">
        <v>0</v>
      </c>
      <c r="G174" s="84">
        <v>1</v>
      </c>
      <c r="H174" s="84">
        <v>200000</v>
      </c>
      <c r="I174" s="85"/>
      <c r="J174" s="86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8">
      <c r="A175" s="198"/>
      <c r="B175" s="198"/>
      <c r="C175" s="198"/>
      <c r="D175" s="198"/>
      <c r="E175" s="198"/>
      <c r="F175" s="198"/>
      <c r="G175" s="198"/>
      <c r="H175" s="198"/>
      <c r="I175" s="198"/>
      <c r="J175" s="198"/>
      <c r="K175" s="198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</row>
    <row r="176" spans="1:36" ht="23.25" thickBot="1">
      <c r="A176" s="10" t="s">
        <v>247</v>
      </c>
      <c r="B176" s="10"/>
      <c r="C176" s="10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58.5" customHeight="1">
      <c r="A177" s="88" t="s">
        <v>229</v>
      </c>
      <c r="B177" s="89" t="s">
        <v>248</v>
      </c>
      <c r="C177" s="90"/>
      <c r="D177" s="90"/>
      <c r="E177" s="90"/>
      <c r="F177" s="90" t="s">
        <v>249</v>
      </c>
      <c r="G177" s="90"/>
      <c r="H177" s="90"/>
      <c r="I177" s="90"/>
      <c r="J177" s="91" t="s">
        <v>250</v>
      </c>
      <c r="K177" s="92" t="s">
        <v>251</v>
      </c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9.5">
      <c r="A178" s="220"/>
      <c r="B178" s="93" t="s">
        <v>252</v>
      </c>
      <c r="C178" s="94"/>
      <c r="D178" s="95" t="s">
        <v>253</v>
      </c>
      <c r="E178" s="95"/>
      <c r="F178" s="95" t="s">
        <v>252</v>
      </c>
      <c r="G178" s="95"/>
      <c r="H178" s="95" t="s">
        <v>253</v>
      </c>
      <c r="I178" s="95"/>
      <c r="J178" s="96"/>
      <c r="K178" s="97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9.5">
      <c r="A179" s="221"/>
      <c r="B179" s="95" t="s">
        <v>97</v>
      </c>
      <c r="C179" s="95" t="s">
        <v>240</v>
      </c>
      <c r="D179" s="95" t="s">
        <v>97</v>
      </c>
      <c r="E179" s="95" t="s">
        <v>240</v>
      </c>
      <c r="F179" s="95" t="s">
        <v>97</v>
      </c>
      <c r="G179" s="95" t="s">
        <v>240</v>
      </c>
      <c r="H179" s="95" t="s">
        <v>97</v>
      </c>
      <c r="I179" s="95" t="s">
        <v>240</v>
      </c>
      <c r="J179" s="98"/>
      <c r="K179" s="97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20.25" thickBot="1">
      <c r="A180" s="99" t="s">
        <v>254</v>
      </c>
      <c r="B180" s="100">
        <v>3</v>
      </c>
      <c r="C180" s="100">
        <v>19000</v>
      </c>
      <c r="D180" s="100">
        <v>0</v>
      </c>
      <c r="E180" s="100">
        <v>0</v>
      </c>
      <c r="F180" s="100">
        <v>0</v>
      </c>
      <c r="G180" s="100">
        <v>0</v>
      </c>
      <c r="H180" s="100">
        <v>0</v>
      </c>
      <c r="I180" s="100">
        <v>0</v>
      </c>
      <c r="J180" s="101">
        <v>0</v>
      </c>
      <c r="K180" s="102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24" thickBot="1">
      <c r="A181" s="222"/>
      <c r="B181" s="103"/>
      <c r="C181" s="103"/>
      <c r="D181" s="103"/>
      <c r="E181" s="103"/>
      <c r="F181" s="103"/>
      <c r="G181" s="103"/>
      <c r="H181" s="103"/>
      <c r="I181" s="103"/>
      <c r="J181" s="103"/>
      <c r="K181" s="44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58.5" customHeight="1">
      <c r="A182" s="104" t="s">
        <v>229</v>
      </c>
      <c r="B182" s="90" t="s">
        <v>248</v>
      </c>
      <c r="C182" s="90"/>
      <c r="D182" s="90"/>
      <c r="E182" s="90"/>
      <c r="F182" s="90" t="s">
        <v>249</v>
      </c>
      <c r="G182" s="90"/>
      <c r="H182" s="90"/>
      <c r="I182" s="90"/>
      <c r="J182" s="91" t="s">
        <v>250</v>
      </c>
      <c r="K182" s="92" t="s">
        <v>251</v>
      </c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9.5">
      <c r="A183" s="88"/>
      <c r="B183" s="93" t="s">
        <v>252</v>
      </c>
      <c r="C183" s="94"/>
      <c r="D183" s="95" t="s">
        <v>253</v>
      </c>
      <c r="E183" s="95"/>
      <c r="F183" s="95" t="s">
        <v>252</v>
      </c>
      <c r="G183" s="95"/>
      <c r="H183" s="95" t="s">
        <v>253</v>
      </c>
      <c r="I183" s="95"/>
      <c r="J183" s="96"/>
      <c r="K183" s="97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9.5">
      <c r="A184" s="89"/>
      <c r="B184" s="95" t="s">
        <v>97</v>
      </c>
      <c r="C184" s="95" t="s">
        <v>240</v>
      </c>
      <c r="D184" s="95" t="s">
        <v>97</v>
      </c>
      <c r="E184" s="95" t="s">
        <v>240</v>
      </c>
      <c r="F184" s="95" t="s">
        <v>97</v>
      </c>
      <c r="G184" s="95" t="s">
        <v>240</v>
      </c>
      <c r="H184" s="95" t="s">
        <v>97</v>
      </c>
      <c r="I184" s="95" t="s">
        <v>240</v>
      </c>
      <c r="J184" s="98"/>
      <c r="K184" s="97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20.25" thickBot="1">
      <c r="A185" s="105" t="s">
        <v>255</v>
      </c>
      <c r="B185" s="100">
        <v>0</v>
      </c>
      <c r="C185" s="100">
        <v>0</v>
      </c>
      <c r="D185" s="100">
        <v>0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1">
        <v>0</v>
      </c>
      <c r="K185" s="102">
        <v>0</v>
      </c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24" thickBot="1">
      <c r="A186" s="222"/>
      <c r="B186" s="103"/>
      <c r="C186" s="103"/>
      <c r="D186" s="103"/>
      <c r="E186" s="103"/>
      <c r="F186" s="103"/>
      <c r="G186" s="103"/>
      <c r="H186" s="103"/>
      <c r="I186" s="103"/>
      <c r="J186" s="103"/>
      <c r="K186" s="44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58.5" customHeight="1">
      <c r="A187" s="104" t="s">
        <v>229</v>
      </c>
      <c r="B187" s="90" t="s">
        <v>248</v>
      </c>
      <c r="C187" s="90"/>
      <c r="D187" s="90"/>
      <c r="E187" s="90"/>
      <c r="F187" s="90" t="s">
        <v>249</v>
      </c>
      <c r="G187" s="90"/>
      <c r="H187" s="90"/>
      <c r="I187" s="90"/>
      <c r="J187" s="91" t="s">
        <v>250</v>
      </c>
      <c r="K187" s="92" t="s">
        <v>251</v>
      </c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9.5">
      <c r="A188" s="88"/>
      <c r="B188" s="93" t="s">
        <v>252</v>
      </c>
      <c r="C188" s="94"/>
      <c r="D188" s="95" t="s">
        <v>253</v>
      </c>
      <c r="E188" s="95"/>
      <c r="F188" s="95" t="s">
        <v>252</v>
      </c>
      <c r="G188" s="95"/>
      <c r="H188" s="95" t="s">
        <v>253</v>
      </c>
      <c r="I188" s="95"/>
      <c r="J188" s="96"/>
      <c r="K188" s="97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9.5">
      <c r="A189" s="89"/>
      <c r="B189" s="95" t="s">
        <v>97</v>
      </c>
      <c r="C189" s="95" t="s">
        <v>240</v>
      </c>
      <c r="D189" s="95" t="s">
        <v>97</v>
      </c>
      <c r="E189" s="95" t="s">
        <v>240</v>
      </c>
      <c r="F189" s="95" t="s">
        <v>97</v>
      </c>
      <c r="G189" s="95" t="s">
        <v>240</v>
      </c>
      <c r="H189" s="95" t="s">
        <v>97</v>
      </c>
      <c r="I189" s="95" t="s">
        <v>240</v>
      </c>
      <c r="J189" s="98"/>
      <c r="K189" s="97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20.25" thickBot="1">
      <c r="A190" s="99" t="s">
        <v>256</v>
      </c>
      <c r="B190" s="100">
        <v>0</v>
      </c>
      <c r="C190" s="100">
        <v>0</v>
      </c>
      <c r="D190" s="100">
        <v>0</v>
      </c>
      <c r="E190" s="100">
        <v>0</v>
      </c>
      <c r="F190" s="100">
        <v>0</v>
      </c>
      <c r="G190" s="100">
        <v>0</v>
      </c>
      <c r="H190" s="100">
        <v>0</v>
      </c>
      <c r="I190" s="100">
        <v>0</v>
      </c>
      <c r="J190" s="101">
        <v>0</v>
      </c>
      <c r="K190" s="102">
        <v>0</v>
      </c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24" thickBot="1">
      <c r="A191" s="222"/>
      <c r="B191" s="103"/>
      <c r="C191" s="103"/>
      <c r="D191" s="103"/>
      <c r="E191" s="103"/>
      <c r="F191" s="103"/>
      <c r="G191" s="103"/>
      <c r="H191" s="103"/>
      <c r="I191" s="103"/>
      <c r="J191" s="103"/>
      <c r="K191" s="44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58.5" customHeight="1">
      <c r="A192" s="104" t="s">
        <v>229</v>
      </c>
      <c r="B192" s="90" t="s">
        <v>257</v>
      </c>
      <c r="C192" s="90"/>
      <c r="D192" s="90"/>
      <c r="E192" s="90"/>
      <c r="F192" s="90" t="s">
        <v>258</v>
      </c>
      <c r="G192" s="90"/>
      <c r="H192" s="90"/>
      <c r="I192" s="90"/>
      <c r="J192" s="91" t="s">
        <v>250</v>
      </c>
      <c r="K192" s="92" t="s">
        <v>251</v>
      </c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9.5">
      <c r="A193" s="88"/>
      <c r="B193" s="93" t="s">
        <v>252</v>
      </c>
      <c r="C193" s="94"/>
      <c r="D193" s="95" t="s">
        <v>253</v>
      </c>
      <c r="E193" s="95"/>
      <c r="F193" s="95" t="s">
        <v>252</v>
      </c>
      <c r="G193" s="95"/>
      <c r="H193" s="95" t="s">
        <v>253</v>
      </c>
      <c r="I193" s="95"/>
      <c r="J193" s="96"/>
      <c r="K193" s="97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9.5">
      <c r="A194" s="89"/>
      <c r="B194" s="95" t="s">
        <v>97</v>
      </c>
      <c r="C194" s="95" t="s">
        <v>240</v>
      </c>
      <c r="D194" s="95" t="s">
        <v>97</v>
      </c>
      <c r="E194" s="95" t="s">
        <v>240</v>
      </c>
      <c r="F194" s="95" t="s">
        <v>97</v>
      </c>
      <c r="G194" s="95" t="s">
        <v>240</v>
      </c>
      <c r="H194" s="95" t="s">
        <v>97</v>
      </c>
      <c r="I194" s="95" t="s">
        <v>240</v>
      </c>
      <c r="J194" s="98"/>
      <c r="K194" s="97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20.25" thickBot="1">
      <c r="A195" s="99" t="s">
        <v>259</v>
      </c>
      <c r="B195" s="100">
        <v>0</v>
      </c>
      <c r="C195" s="100">
        <v>0</v>
      </c>
      <c r="D195" s="100">
        <v>0</v>
      </c>
      <c r="E195" s="100">
        <v>0</v>
      </c>
      <c r="F195" s="100">
        <v>0</v>
      </c>
      <c r="G195" s="100">
        <v>0</v>
      </c>
      <c r="H195" s="100">
        <v>0</v>
      </c>
      <c r="I195" s="100">
        <v>0</v>
      </c>
      <c r="J195" s="101">
        <v>0</v>
      </c>
      <c r="K195" s="102">
        <v>0</v>
      </c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24" thickBot="1">
      <c r="A196" s="222"/>
      <c r="B196" s="103"/>
      <c r="C196" s="103"/>
      <c r="D196" s="103"/>
      <c r="E196" s="103"/>
      <c r="F196" s="103"/>
      <c r="G196" s="103"/>
      <c r="H196" s="103"/>
      <c r="I196" s="103"/>
      <c r="J196" s="103"/>
      <c r="K196" s="44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58.5" customHeight="1">
      <c r="A197" s="104" t="s">
        <v>229</v>
      </c>
      <c r="B197" s="90" t="s">
        <v>248</v>
      </c>
      <c r="C197" s="90"/>
      <c r="D197" s="90"/>
      <c r="E197" s="90"/>
      <c r="F197" s="90" t="s">
        <v>249</v>
      </c>
      <c r="G197" s="90"/>
      <c r="H197" s="90"/>
      <c r="I197" s="90"/>
      <c r="J197" s="91" t="s">
        <v>250</v>
      </c>
      <c r="K197" s="92" t="s">
        <v>251</v>
      </c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9.5">
      <c r="A198" s="88"/>
      <c r="B198" s="93" t="s">
        <v>252</v>
      </c>
      <c r="C198" s="94"/>
      <c r="D198" s="95" t="s">
        <v>253</v>
      </c>
      <c r="E198" s="95"/>
      <c r="F198" s="95" t="s">
        <v>252</v>
      </c>
      <c r="G198" s="95"/>
      <c r="H198" s="95" t="s">
        <v>253</v>
      </c>
      <c r="I198" s="95"/>
      <c r="J198" s="96"/>
      <c r="K198" s="97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9.5">
      <c r="A199" s="89"/>
      <c r="B199" s="95" t="s">
        <v>97</v>
      </c>
      <c r="C199" s="95" t="s">
        <v>240</v>
      </c>
      <c r="D199" s="95" t="s">
        <v>97</v>
      </c>
      <c r="E199" s="95" t="s">
        <v>240</v>
      </c>
      <c r="F199" s="95" t="s">
        <v>97</v>
      </c>
      <c r="G199" s="95" t="s">
        <v>240</v>
      </c>
      <c r="H199" s="95" t="s">
        <v>97</v>
      </c>
      <c r="I199" s="95" t="s">
        <v>240</v>
      </c>
      <c r="J199" s="98"/>
      <c r="K199" s="97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20.25" thickBot="1">
      <c r="A200" s="99" t="s">
        <v>260</v>
      </c>
      <c r="B200" s="100">
        <v>16</v>
      </c>
      <c r="C200" s="100">
        <v>320000</v>
      </c>
      <c r="D200" s="100">
        <v>35</v>
      </c>
      <c r="E200" s="100">
        <v>350000</v>
      </c>
      <c r="F200" s="100">
        <v>0</v>
      </c>
      <c r="G200" s="100">
        <v>0</v>
      </c>
      <c r="H200" s="100">
        <v>0</v>
      </c>
      <c r="I200" s="100">
        <v>0</v>
      </c>
      <c r="J200" s="101">
        <v>1600</v>
      </c>
      <c r="K200" s="102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24" thickBot="1">
      <c r="A201" s="222"/>
      <c r="B201" s="103"/>
      <c r="C201" s="103"/>
      <c r="D201" s="103"/>
      <c r="E201" s="103"/>
      <c r="F201" s="103"/>
      <c r="G201" s="103"/>
      <c r="H201" s="103"/>
      <c r="I201" s="103"/>
      <c r="J201" s="103"/>
      <c r="K201" s="44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39">
      <c r="A202" s="104" t="s">
        <v>229</v>
      </c>
      <c r="B202" s="90" t="s">
        <v>248</v>
      </c>
      <c r="C202" s="90"/>
      <c r="D202" s="90"/>
      <c r="E202" s="90"/>
      <c r="F202" s="90" t="s">
        <v>249</v>
      </c>
      <c r="G202" s="90"/>
      <c r="H202" s="90"/>
      <c r="I202" s="90"/>
      <c r="J202" s="91" t="s">
        <v>261</v>
      </c>
      <c r="K202" s="92" t="s">
        <v>251</v>
      </c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9.5">
      <c r="A203" s="88"/>
      <c r="B203" s="93" t="s">
        <v>252</v>
      </c>
      <c r="C203" s="94"/>
      <c r="D203" s="95" t="s">
        <v>253</v>
      </c>
      <c r="E203" s="95"/>
      <c r="F203" s="95" t="s">
        <v>252</v>
      </c>
      <c r="G203" s="95"/>
      <c r="H203" s="95" t="s">
        <v>253</v>
      </c>
      <c r="I203" s="95"/>
      <c r="J203" s="96"/>
      <c r="K203" s="97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9.5">
      <c r="A204" s="89"/>
      <c r="B204" s="95" t="s">
        <v>97</v>
      </c>
      <c r="C204" s="95" t="s">
        <v>240</v>
      </c>
      <c r="D204" s="95" t="s">
        <v>97</v>
      </c>
      <c r="E204" s="95" t="s">
        <v>240</v>
      </c>
      <c r="F204" s="95" t="s">
        <v>97</v>
      </c>
      <c r="G204" s="95" t="s">
        <v>240</v>
      </c>
      <c r="H204" s="95" t="s">
        <v>97</v>
      </c>
      <c r="I204" s="95" t="s">
        <v>240</v>
      </c>
      <c r="J204" s="98"/>
      <c r="K204" s="97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20.25" thickBot="1">
      <c r="A205" s="99" t="s">
        <v>262</v>
      </c>
      <c r="B205" s="100">
        <v>4</v>
      </c>
      <c r="C205" s="100">
        <v>0</v>
      </c>
      <c r="D205" s="100">
        <v>0</v>
      </c>
      <c r="E205" s="100">
        <v>0</v>
      </c>
      <c r="F205" s="100">
        <v>0</v>
      </c>
      <c r="G205" s="100">
        <v>0</v>
      </c>
      <c r="H205" s="100">
        <v>0</v>
      </c>
      <c r="I205" s="100">
        <v>0</v>
      </c>
      <c r="J205" s="101">
        <v>0</v>
      </c>
      <c r="K205" s="102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24" thickBot="1">
      <c r="A206" s="222"/>
      <c r="B206" s="103"/>
      <c r="C206" s="103"/>
      <c r="D206" s="103"/>
      <c r="E206" s="103"/>
      <c r="F206" s="103"/>
      <c r="G206" s="103"/>
      <c r="H206" s="103"/>
      <c r="I206" s="103"/>
      <c r="J206" s="103"/>
      <c r="K206" s="44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78" customHeight="1">
      <c r="A207" s="104" t="s">
        <v>229</v>
      </c>
      <c r="B207" s="90" t="s">
        <v>248</v>
      </c>
      <c r="C207" s="90"/>
      <c r="D207" s="90"/>
      <c r="E207" s="90"/>
      <c r="F207" s="90" t="s">
        <v>249</v>
      </c>
      <c r="G207" s="90"/>
      <c r="H207" s="90"/>
      <c r="I207" s="90"/>
      <c r="J207" s="91" t="s">
        <v>263</v>
      </c>
      <c r="K207" s="92" t="s">
        <v>251</v>
      </c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9.5">
      <c r="A208" s="88"/>
      <c r="B208" s="93" t="s">
        <v>252</v>
      </c>
      <c r="C208" s="94"/>
      <c r="D208" s="95" t="s">
        <v>253</v>
      </c>
      <c r="E208" s="95"/>
      <c r="F208" s="95" t="s">
        <v>252</v>
      </c>
      <c r="G208" s="95"/>
      <c r="H208" s="95" t="s">
        <v>253</v>
      </c>
      <c r="I208" s="95"/>
      <c r="J208" s="96"/>
      <c r="K208" s="97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9.5">
      <c r="A209" s="89"/>
      <c r="B209" s="95" t="s">
        <v>97</v>
      </c>
      <c r="C209" s="95" t="s">
        <v>240</v>
      </c>
      <c r="D209" s="95" t="s">
        <v>97</v>
      </c>
      <c r="E209" s="95" t="s">
        <v>240</v>
      </c>
      <c r="F209" s="95" t="s">
        <v>97</v>
      </c>
      <c r="G209" s="95" t="s">
        <v>240</v>
      </c>
      <c r="H209" s="95" t="s">
        <v>97</v>
      </c>
      <c r="I209" s="95" t="s">
        <v>240</v>
      </c>
      <c r="J209" s="98"/>
      <c r="K209" s="97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20.25" thickBot="1">
      <c r="A210" s="99" t="s">
        <v>264</v>
      </c>
      <c r="B210" s="100">
        <v>0</v>
      </c>
      <c r="C210" s="100">
        <v>0</v>
      </c>
      <c r="D210" s="100">
        <v>0</v>
      </c>
      <c r="E210" s="100">
        <v>0</v>
      </c>
      <c r="F210" s="100">
        <v>0</v>
      </c>
      <c r="G210" s="100">
        <v>0</v>
      </c>
      <c r="H210" s="100">
        <v>0</v>
      </c>
      <c r="I210" s="100">
        <v>0</v>
      </c>
      <c r="J210" s="101">
        <v>0</v>
      </c>
      <c r="K210" s="102">
        <v>0</v>
      </c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24" thickBot="1">
      <c r="A211" s="222"/>
      <c r="B211" s="103"/>
      <c r="C211" s="103"/>
      <c r="D211" s="103"/>
      <c r="E211" s="103"/>
      <c r="F211" s="103"/>
      <c r="G211" s="103"/>
      <c r="H211" s="103"/>
      <c r="I211" s="103"/>
      <c r="J211" s="103"/>
      <c r="K211" s="44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39">
      <c r="A212" s="90" t="s">
        <v>229</v>
      </c>
      <c r="B212" s="90" t="s">
        <v>265</v>
      </c>
      <c r="C212" s="90"/>
      <c r="D212" s="90" t="s">
        <v>266</v>
      </c>
      <c r="E212" s="90"/>
      <c r="F212" s="90"/>
      <c r="G212" s="90" t="s">
        <v>267</v>
      </c>
      <c r="H212" s="90"/>
      <c r="I212" s="90"/>
      <c r="J212" s="91" t="s">
        <v>268</v>
      </c>
      <c r="K212" s="92" t="s">
        <v>251</v>
      </c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9.5">
      <c r="A213" s="95"/>
      <c r="B213" s="95"/>
      <c r="C213" s="95"/>
      <c r="D213" s="95" t="s">
        <v>269</v>
      </c>
      <c r="E213" s="95" t="s">
        <v>270</v>
      </c>
      <c r="F213" s="95" t="s">
        <v>271</v>
      </c>
      <c r="G213" s="95" t="s">
        <v>269</v>
      </c>
      <c r="H213" s="95" t="s">
        <v>270</v>
      </c>
      <c r="I213" s="95" t="s">
        <v>271</v>
      </c>
      <c r="J213" s="98"/>
      <c r="K213" s="97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9.5">
      <c r="A214" s="106" t="s">
        <v>272</v>
      </c>
      <c r="B214" s="107">
        <v>9</v>
      </c>
      <c r="C214" s="108"/>
      <c r="D214" s="43"/>
      <c r="E214" s="43">
        <v>180</v>
      </c>
      <c r="F214" s="43">
        <v>180</v>
      </c>
      <c r="G214" s="43"/>
      <c r="H214" s="43">
        <v>1800</v>
      </c>
      <c r="I214" s="43">
        <v>1800</v>
      </c>
      <c r="J214" s="109"/>
      <c r="K214" s="109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</row>
    <row r="216" spans="1:36" ht="22.5">
      <c r="A216" s="215" t="s">
        <v>273</v>
      </c>
      <c r="B216" s="216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202.5" customHeight="1">
      <c r="A217" s="223" t="s">
        <v>274</v>
      </c>
      <c r="B217" s="224"/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5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47.25" customHeight="1">
      <c r="A218" s="110" t="s">
        <v>275</v>
      </c>
      <c r="B218" s="110" t="s">
        <v>276</v>
      </c>
      <c r="C218" s="111" t="s">
        <v>277</v>
      </c>
      <c r="D218" s="112"/>
      <c r="E218" s="112"/>
      <c r="F218" s="113"/>
      <c r="G218" s="111" t="s">
        <v>278</v>
      </c>
      <c r="H218" s="112"/>
      <c r="I218" s="112"/>
      <c r="J218" s="114"/>
      <c r="K218" s="112" t="s">
        <v>279</v>
      </c>
      <c r="L218" s="112"/>
      <c r="M218" s="115" t="s">
        <v>280</v>
      </c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47.25" customHeight="1">
      <c r="A219" s="116"/>
      <c r="B219" s="116"/>
      <c r="C219" s="117" t="s">
        <v>281</v>
      </c>
      <c r="D219" s="118" t="s">
        <v>282</v>
      </c>
      <c r="E219" s="118" t="s">
        <v>283</v>
      </c>
      <c r="F219" s="119" t="s">
        <v>284</v>
      </c>
      <c r="G219" s="117" t="s">
        <v>285</v>
      </c>
      <c r="H219" s="118" t="s">
        <v>286</v>
      </c>
      <c r="I219" s="118" t="s">
        <v>287</v>
      </c>
      <c r="J219" s="120" t="s">
        <v>288</v>
      </c>
      <c r="K219" s="118" t="s">
        <v>289</v>
      </c>
      <c r="L219" s="118" t="s">
        <v>290</v>
      </c>
      <c r="M219" s="12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8.75" thickBot="1">
      <c r="A220" s="122">
        <v>5668</v>
      </c>
      <c r="B220" s="27">
        <v>30</v>
      </c>
      <c r="C220" s="8" t="s">
        <v>291</v>
      </c>
      <c r="D220" s="8" t="s">
        <v>292</v>
      </c>
      <c r="E220" s="30" t="s">
        <v>293</v>
      </c>
      <c r="F220" s="30" t="s">
        <v>294</v>
      </c>
      <c r="G220" s="30">
        <v>2</v>
      </c>
      <c r="H220" s="30"/>
      <c r="I220" s="30"/>
      <c r="J220" s="30">
        <v>27</v>
      </c>
      <c r="K220" s="30"/>
      <c r="L220" s="30"/>
      <c r="M220" s="43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63" customHeight="1">
      <c r="A221" s="111" t="s">
        <v>295</v>
      </c>
      <c r="B221" s="112"/>
      <c r="C221" s="113"/>
      <c r="D221" s="123" t="s">
        <v>296</v>
      </c>
      <c r="E221" s="123" t="s">
        <v>297</v>
      </c>
      <c r="F221" s="123" t="s">
        <v>298</v>
      </c>
      <c r="G221" s="123" t="s">
        <v>299</v>
      </c>
      <c r="H221" s="123" t="s">
        <v>300</v>
      </c>
      <c r="I221" s="124" t="s">
        <v>301</v>
      </c>
      <c r="J221" s="125"/>
      <c r="K221" s="125"/>
      <c r="L221" s="126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31.5" customHeight="1">
      <c r="A222" s="117" t="s">
        <v>302</v>
      </c>
      <c r="B222" s="118" t="s">
        <v>303</v>
      </c>
      <c r="C222" s="119" t="s">
        <v>304</v>
      </c>
      <c r="D222" s="116"/>
      <c r="E222" s="116"/>
      <c r="F222" s="116"/>
      <c r="G222" s="116"/>
      <c r="H222" s="116"/>
      <c r="I222" s="117" t="s">
        <v>305</v>
      </c>
      <c r="J222" s="118" t="s">
        <v>306</v>
      </c>
      <c r="K222" s="118" t="s">
        <v>307</v>
      </c>
      <c r="L222" s="119" t="s">
        <v>308</v>
      </c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8.75" thickBot="1">
      <c r="A223" s="27"/>
      <c r="B223" s="27"/>
      <c r="C223" s="27"/>
      <c r="D223" s="27">
        <v>310</v>
      </c>
      <c r="E223" s="27" t="s">
        <v>309</v>
      </c>
      <c r="F223" s="27">
        <v>31</v>
      </c>
      <c r="G223" s="27">
        <v>110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31.5" customHeight="1">
      <c r="A224" s="124" t="s">
        <v>310</v>
      </c>
      <c r="B224" s="126"/>
      <c r="C224" s="127" t="s">
        <v>311</v>
      </c>
      <c r="D224" s="128"/>
      <c r="E224" s="124" t="s">
        <v>312</v>
      </c>
      <c r="F224" s="125"/>
      <c r="G224" s="125"/>
      <c r="H224" s="125"/>
      <c r="I224" s="125"/>
      <c r="J224" s="125"/>
      <c r="K224" s="125"/>
      <c r="L224" s="126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5.75">
      <c r="A225" s="129" t="s">
        <v>313</v>
      </c>
      <c r="B225" s="130"/>
      <c r="C225" s="131"/>
      <c r="D225" s="132"/>
      <c r="E225" s="117" t="s">
        <v>314</v>
      </c>
      <c r="F225" s="118" t="s">
        <v>315</v>
      </c>
      <c r="G225" s="118" t="s">
        <v>316</v>
      </c>
      <c r="H225" s="118" t="s">
        <v>317</v>
      </c>
      <c r="I225" s="118" t="s">
        <v>318</v>
      </c>
      <c r="J225" s="118" t="s">
        <v>319</v>
      </c>
      <c r="K225" s="118" t="s">
        <v>320</v>
      </c>
      <c r="L225" s="119" t="s">
        <v>321</v>
      </c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8">
      <c r="A226" s="133">
        <v>35000</v>
      </c>
      <c r="B226" s="134"/>
      <c r="C226" s="135"/>
      <c r="D226" s="135" t="s">
        <v>322</v>
      </c>
      <c r="E226" s="136">
        <v>2000</v>
      </c>
      <c r="F226" s="136">
        <v>5000</v>
      </c>
      <c r="G226" s="136">
        <v>6500</v>
      </c>
      <c r="H226" s="136">
        <v>8000</v>
      </c>
      <c r="I226" s="136">
        <v>6000</v>
      </c>
      <c r="J226" s="136">
        <v>6000</v>
      </c>
      <c r="K226" s="136">
        <v>300</v>
      </c>
      <c r="L226" s="136">
        <v>8</v>
      </c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60.75" customHeight="1">
      <c r="A227" s="137" t="s">
        <v>323</v>
      </c>
      <c r="B227" s="138" t="s">
        <v>324</v>
      </c>
      <c r="C227" s="139"/>
      <c r="D227" s="139"/>
      <c r="E227" s="139"/>
      <c r="F227" s="139"/>
      <c r="G227" s="139"/>
      <c r="H227" s="139"/>
      <c r="I227" s="139"/>
      <c r="J227" s="139"/>
      <c r="K227" s="139"/>
      <c r="L227" s="140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63" customHeight="1">
      <c r="A228" s="137"/>
      <c r="B228" s="137" t="s">
        <v>325</v>
      </c>
      <c r="C228" s="137" t="s">
        <v>326</v>
      </c>
      <c r="D228" s="137" t="s">
        <v>327</v>
      </c>
      <c r="E228" s="137" t="s">
        <v>328</v>
      </c>
      <c r="F228" s="137" t="s">
        <v>329</v>
      </c>
      <c r="G228" s="137" t="s">
        <v>330</v>
      </c>
      <c r="H228" s="137" t="s">
        <v>331</v>
      </c>
      <c r="I228" s="137" t="s">
        <v>332</v>
      </c>
      <c r="J228" s="137"/>
      <c r="K228" s="137"/>
      <c r="L228" s="137"/>
      <c r="M228" s="149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8.75" thickBot="1">
      <c r="A229" s="43"/>
      <c r="B229" s="30"/>
      <c r="C229" s="30">
        <v>1</v>
      </c>
      <c r="D229" s="30">
        <v>0</v>
      </c>
      <c r="E229" s="30">
        <v>0</v>
      </c>
      <c r="F229" s="30">
        <v>0</v>
      </c>
      <c r="G229" s="30">
        <v>1</v>
      </c>
      <c r="H229" s="30">
        <v>0</v>
      </c>
      <c r="I229" s="30">
        <v>0</v>
      </c>
      <c r="J229" s="43"/>
      <c r="K229" s="43"/>
      <c r="L229" s="141"/>
      <c r="M229" s="149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90" customHeight="1">
      <c r="A230" s="142" t="s">
        <v>333</v>
      </c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4"/>
      <c r="M230" s="149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97.5" customHeight="1">
      <c r="A231" s="145" t="s">
        <v>334</v>
      </c>
      <c r="B231" s="145" t="s">
        <v>335</v>
      </c>
      <c r="C231" s="145" t="s">
        <v>326</v>
      </c>
      <c r="D231" s="145" t="s">
        <v>327</v>
      </c>
      <c r="E231" s="145" t="s">
        <v>336</v>
      </c>
      <c r="F231" s="118" t="s">
        <v>329</v>
      </c>
      <c r="G231" s="118" t="s">
        <v>331</v>
      </c>
      <c r="H231" s="145" t="s">
        <v>332</v>
      </c>
      <c r="I231" s="145"/>
      <c r="J231" s="145"/>
      <c r="K231" s="145"/>
      <c r="L231" s="145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8">
      <c r="A232" s="8">
        <v>40</v>
      </c>
      <c r="B232" s="8">
        <v>15</v>
      </c>
      <c r="C232" s="8">
        <v>1</v>
      </c>
      <c r="D232" s="8">
        <v>0</v>
      </c>
      <c r="E232" s="8">
        <v>0</v>
      </c>
      <c r="F232" s="146">
        <v>1</v>
      </c>
      <c r="G232" s="146">
        <v>0</v>
      </c>
      <c r="H232" s="8">
        <v>0</v>
      </c>
      <c r="I232" s="8"/>
      <c r="J232" s="8"/>
      <c r="K232" s="8"/>
      <c r="L232" s="8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67.5" customHeight="1">
      <c r="A233" s="223" t="s">
        <v>337</v>
      </c>
      <c r="B233" s="225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9.5">
      <c r="A234" s="145" t="s">
        <v>306</v>
      </c>
      <c r="B234" s="145" t="s">
        <v>338</v>
      </c>
      <c r="C234" s="145" t="s">
        <v>339</v>
      </c>
      <c r="D234" s="147"/>
      <c r="E234" s="147"/>
      <c r="F234" s="148"/>
      <c r="G234" s="148"/>
      <c r="H234" s="147"/>
      <c r="I234" s="147"/>
      <c r="J234" s="147"/>
      <c r="K234" s="147"/>
      <c r="L234" s="147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8">
      <c r="A235" s="8">
        <v>60</v>
      </c>
      <c r="B235" s="8">
        <v>10</v>
      </c>
      <c r="C235" s="8">
        <v>30</v>
      </c>
      <c r="D235" s="149"/>
      <c r="E235" s="149"/>
      <c r="F235" s="149"/>
      <c r="G235" s="149"/>
      <c r="H235" s="149"/>
      <c r="I235" s="147"/>
      <c r="J235" s="147"/>
      <c r="K235" s="147"/>
      <c r="L235" s="147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45" customHeight="1">
      <c r="A236" s="223" t="s">
        <v>340</v>
      </c>
      <c r="B236" s="225"/>
      <c r="C236" s="149"/>
      <c r="D236" s="149"/>
      <c r="E236" s="149"/>
      <c r="F236" s="149"/>
      <c r="G236" s="149"/>
      <c r="H236" s="149"/>
      <c r="I236" s="149"/>
      <c r="J236" s="149"/>
      <c r="K236" s="150"/>
      <c r="L236" s="150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39">
      <c r="A237" s="151" t="s">
        <v>150</v>
      </c>
      <c r="B237" s="151" t="s">
        <v>341</v>
      </c>
      <c r="C237" s="151" t="s">
        <v>342</v>
      </c>
      <c r="D237" s="151" t="s">
        <v>343</v>
      </c>
      <c r="E237" s="151" t="s">
        <v>344</v>
      </c>
      <c r="F237" s="151" t="s">
        <v>345</v>
      </c>
      <c r="G237" s="151" t="s">
        <v>346</v>
      </c>
      <c r="H237" s="151" t="s">
        <v>347</v>
      </c>
      <c r="I237" s="152" t="s">
        <v>150</v>
      </c>
      <c r="J237" s="152" t="s">
        <v>341</v>
      </c>
      <c r="K237" s="152" t="s">
        <v>342</v>
      </c>
      <c r="L237" s="152" t="s">
        <v>343</v>
      </c>
      <c r="M237" s="152" t="s">
        <v>344</v>
      </c>
      <c r="N237" s="152" t="s">
        <v>345</v>
      </c>
      <c r="O237" s="152" t="s">
        <v>346</v>
      </c>
      <c r="P237" s="152" t="s">
        <v>347</v>
      </c>
      <c r="Q237" s="145" t="s">
        <v>150</v>
      </c>
      <c r="R237" s="145" t="s">
        <v>341</v>
      </c>
      <c r="S237" s="145" t="s">
        <v>342</v>
      </c>
      <c r="T237" s="145" t="s">
        <v>343</v>
      </c>
      <c r="U237" s="145" t="s">
        <v>344</v>
      </c>
      <c r="V237" s="145" t="s">
        <v>345</v>
      </c>
      <c r="W237" s="145" t="s">
        <v>346</v>
      </c>
      <c r="X237" s="145" t="s">
        <v>347</v>
      </c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36" customHeight="1">
      <c r="A238" s="153">
        <v>1</v>
      </c>
      <c r="B238" s="154" t="s">
        <v>11</v>
      </c>
      <c r="C238" s="154" t="s">
        <v>348</v>
      </c>
      <c r="D238" s="155" t="s">
        <v>349</v>
      </c>
      <c r="E238" s="154" t="s">
        <v>350</v>
      </c>
      <c r="F238" s="154">
        <v>28</v>
      </c>
      <c r="G238" s="154" t="s">
        <v>351</v>
      </c>
      <c r="H238" s="154">
        <v>9132334586</v>
      </c>
      <c r="I238" s="156">
        <v>16</v>
      </c>
      <c r="J238" s="157"/>
      <c r="K238" s="8"/>
      <c r="L238" s="8"/>
      <c r="M238" s="8"/>
      <c r="N238" s="8"/>
      <c r="O238" s="8"/>
      <c r="P238" s="158"/>
      <c r="Q238" s="159">
        <v>31</v>
      </c>
      <c r="R238" s="160"/>
      <c r="S238" s="159"/>
      <c r="T238" s="159"/>
      <c r="U238" s="159"/>
      <c r="V238" s="159"/>
      <c r="W238" s="159"/>
      <c r="X238" s="16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54" customHeight="1">
      <c r="A239" s="153">
        <v>2</v>
      </c>
      <c r="B239" s="162" t="s">
        <v>352</v>
      </c>
      <c r="C239" s="163" t="s">
        <v>348</v>
      </c>
      <c r="D239" s="163" t="s">
        <v>353</v>
      </c>
      <c r="E239" s="163" t="s">
        <v>350</v>
      </c>
      <c r="F239" s="30">
        <v>10</v>
      </c>
      <c r="G239" s="43" t="s">
        <v>354</v>
      </c>
      <c r="H239" s="30">
        <v>9133659341</v>
      </c>
      <c r="I239" s="156">
        <v>17</v>
      </c>
      <c r="J239" s="157"/>
      <c r="K239" s="8"/>
      <c r="L239" s="8"/>
      <c r="M239" s="8"/>
      <c r="N239" s="8"/>
      <c r="O239" s="8"/>
      <c r="P239" s="164"/>
      <c r="Q239" s="159">
        <v>32</v>
      </c>
      <c r="R239" s="160"/>
      <c r="S239" s="159"/>
      <c r="T239" s="159"/>
      <c r="U239" s="159"/>
      <c r="V239" s="159"/>
      <c r="W239" s="159"/>
      <c r="X239" s="165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9.5">
      <c r="A240" s="153">
        <v>3</v>
      </c>
      <c r="B240" s="154" t="s">
        <v>513</v>
      </c>
      <c r="C240" s="154" t="s">
        <v>515</v>
      </c>
      <c r="D240" s="155" t="s">
        <v>515</v>
      </c>
      <c r="E240" s="154" t="s">
        <v>514</v>
      </c>
      <c r="F240" s="154">
        <v>22</v>
      </c>
      <c r="G240" s="154" t="s">
        <v>351</v>
      </c>
      <c r="H240" s="154">
        <v>9132303485</v>
      </c>
      <c r="I240" s="156">
        <v>18</v>
      </c>
      <c r="J240" s="157"/>
      <c r="K240" s="8"/>
      <c r="L240" s="8"/>
      <c r="M240" s="8"/>
      <c r="N240" s="8"/>
      <c r="O240" s="8"/>
      <c r="P240" s="166"/>
      <c r="Q240" s="159">
        <v>33</v>
      </c>
      <c r="R240" s="160"/>
      <c r="S240" s="159"/>
      <c r="T240" s="159"/>
      <c r="U240" s="159"/>
      <c r="V240" s="159"/>
      <c r="W240" s="159"/>
      <c r="X240" s="165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9.5">
      <c r="A241" s="153">
        <v>4</v>
      </c>
      <c r="B241" s="154"/>
      <c r="C241" s="154"/>
      <c r="D241" s="8"/>
      <c r="E241" s="154"/>
      <c r="F241" s="154"/>
      <c r="G241" s="154"/>
      <c r="H241" s="154"/>
      <c r="I241" s="156">
        <v>19</v>
      </c>
      <c r="J241" s="167"/>
      <c r="K241" s="8"/>
      <c r="L241" s="8"/>
      <c r="M241" s="8"/>
      <c r="N241" s="8"/>
      <c r="O241" s="8"/>
      <c r="P241" s="164"/>
      <c r="Q241" s="159">
        <v>34</v>
      </c>
      <c r="R241" s="160"/>
      <c r="S241" s="159"/>
      <c r="T241" s="159"/>
      <c r="U241" s="159"/>
      <c r="V241" s="159"/>
      <c r="W241" s="159"/>
      <c r="X241" s="165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9.5">
      <c r="A242" s="153">
        <v>5</v>
      </c>
      <c r="B242" s="154"/>
      <c r="C242" s="154"/>
      <c r="D242" s="154"/>
      <c r="E242" s="154"/>
      <c r="F242" s="154"/>
      <c r="G242" s="154"/>
      <c r="H242" s="8"/>
      <c r="I242" s="156">
        <v>20</v>
      </c>
      <c r="J242" s="167"/>
      <c r="K242" s="8"/>
      <c r="L242" s="8"/>
      <c r="M242" s="8"/>
      <c r="N242" s="8"/>
      <c r="O242" s="8"/>
      <c r="P242" s="164"/>
      <c r="Q242" s="159">
        <v>35</v>
      </c>
      <c r="R242" s="160"/>
      <c r="S242" s="159"/>
      <c r="T242" s="159"/>
      <c r="U242" s="159"/>
      <c r="V242" s="159"/>
      <c r="W242" s="159"/>
      <c r="X242" s="165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9.5">
      <c r="A243" s="153">
        <v>6</v>
      </c>
      <c r="B243" s="168"/>
      <c r="C243" s="168"/>
      <c r="D243" s="168"/>
      <c r="E243" s="168"/>
      <c r="F243" s="153"/>
      <c r="G243" s="153"/>
      <c r="H243" s="169"/>
      <c r="I243" s="156">
        <v>21</v>
      </c>
      <c r="J243" s="167"/>
      <c r="K243" s="8"/>
      <c r="L243" s="8"/>
      <c r="M243" s="8"/>
      <c r="N243" s="8"/>
      <c r="O243" s="8"/>
      <c r="P243" s="164"/>
      <c r="Q243" s="159">
        <v>36</v>
      </c>
      <c r="R243" s="160"/>
      <c r="S243" s="159"/>
      <c r="T243" s="159"/>
      <c r="U243" s="159"/>
      <c r="V243" s="159"/>
      <c r="W243" s="159"/>
      <c r="X243" s="165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9.5">
      <c r="A244" s="153">
        <v>7</v>
      </c>
      <c r="B244" s="170"/>
      <c r="C244" s="153"/>
      <c r="D244" s="153"/>
      <c r="E244" s="153"/>
      <c r="F244" s="153"/>
      <c r="G244" s="153"/>
      <c r="H244" s="171"/>
      <c r="I244" s="156">
        <v>22</v>
      </c>
      <c r="J244" s="167"/>
      <c r="K244" s="8"/>
      <c r="L244" s="8"/>
      <c r="M244" s="8"/>
      <c r="N244" s="8"/>
      <c r="O244" s="8"/>
      <c r="P244" s="164"/>
      <c r="Q244" s="159">
        <v>37</v>
      </c>
      <c r="R244" s="160"/>
      <c r="S244" s="159"/>
      <c r="T244" s="159"/>
      <c r="U244" s="159"/>
      <c r="V244" s="159"/>
      <c r="W244" s="159"/>
      <c r="X244" s="16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9.5">
      <c r="A245" s="153">
        <v>8</v>
      </c>
      <c r="B245" s="170"/>
      <c r="C245" s="153"/>
      <c r="D245" s="153"/>
      <c r="E245" s="153"/>
      <c r="F245" s="153"/>
      <c r="G245" s="153"/>
      <c r="H245" s="169"/>
      <c r="I245" s="156">
        <v>23</v>
      </c>
      <c r="J245" s="167"/>
      <c r="K245" s="8"/>
      <c r="L245" s="8"/>
      <c r="M245" s="8"/>
      <c r="N245" s="8"/>
      <c r="O245" s="8"/>
      <c r="P245" s="164"/>
      <c r="Q245" s="159">
        <v>38</v>
      </c>
      <c r="R245" s="160"/>
      <c r="S245" s="159"/>
      <c r="T245" s="159"/>
      <c r="U245" s="159"/>
      <c r="V245" s="159"/>
      <c r="W245" s="159"/>
      <c r="X245" s="165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9.5">
      <c r="A246" s="153">
        <v>9</v>
      </c>
      <c r="B246" s="170"/>
      <c r="C246" s="153"/>
      <c r="D246" s="153"/>
      <c r="E246" s="153"/>
      <c r="F246" s="153"/>
      <c r="G246" s="153"/>
      <c r="H246" s="171"/>
      <c r="I246" s="156">
        <v>24</v>
      </c>
      <c r="J246" s="30"/>
      <c r="K246" s="30"/>
      <c r="L246" s="30"/>
      <c r="M246" s="30"/>
      <c r="N246" s="30"/>
      <c r="O246" s="8"/>
      <c r="P246" s="164"/>
      <c r="Q246" s="159">
        <v>39</v>
      </c>
      <c r="R246" s="160"/>
      <c r="S246" s="159"/>
      <c r="T246" s="159"/>
      <c r="U246" s="159"/>
      <c r="V246" s="159"/>
      <c r="W246" s="159"/>
      <c r="X246" s="16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9.5">
      <c r="A247" s="153">
        <v>10</v>
      </c>
      <c r="B247" s="170"/>
      <c r="C247" s="153"/>
      <c r="D247" s="153"/>
      <c r="E247" s="153"/>
      <c r="F247" s="153"/>
      <c r="G247" s="153"/>
      <c r="H247" s="169"/>
      <c r="I247" s="156">
        <v>25</v>
      </c>
      <c r="J247" s="172"/>
      <c r="K247" s="156"/>
      <c r="L247" s="156"/>
      <c r="M247" s="156"/>
      <c r="N247" s="156"/>
      <c r="O247" s="156"/>
      <c r="P247" s="173"/>
      <c r="Q247" s="159">
        <v>40</v>
      </c>
      <c r="R247" s="160"/>
      <c r="S247" s="159"/>
      <c r="T247" s="159"/>
      <c r="U247" s="159"/>
      <c r="V247" s="159"/>
      <c r="W247" s="159"/>
      <c r="X247" s="165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9.5">
      <c r="A248" s="153">
        <v>11</v>
      </c>
      <c r="B248" s="170"/>
      <c r="C248" s="153"/>
      <c r="D248" s="153"/>
      <c r="E248" s="153"/>
      <c r="F248" s="153"/>
      <c r="G248" s="153"/>
      <c r="H248" s="171"/>
      <c r="I248" s="156">
        <v>26</v>
      </c>
      <c r="J248" s="172"/>
      <c r="K248" s="156"/>
      <c r="L248" s="156"/>
      <c r="M248" s="156"/>
      <c r="N248" s="156"/>
      <c r="O248" s="156"/>
      <c r="P248" s="174"/>
      <c r="Q248" s="159">
        <v>41</v>
      </c>
      <c r="R248" s="160"/>
      <c r="S248" s="159"/>
      <c r="T248" s="159"/>
      <c r="U248" s="159"/>
      <c r="V248" s="159"/>
      <c r="W248" s="159"/>
      <c r="X248" s="16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9.5">
      <c r="A249" s="153">
        <v>12</v>
      </c>
      <c r="B249" s="170"/>
      <c r="C249" s="153"/>
      <c r="D249" s="153"/>
      <c r="E249" s="153"/>
      <c r="F249" s="153"/>
      <c r="G249" s="153"/>
      <c r="H249" s="169"/>
      <c r="I249" s="156">
        <v>27</v>
      </c>
      <c r="J249" s="172"/>
      <c r="K249" s="156"/>
      <c r="L249" s="156"/>
      <c r="M249" s="156"/>
      <c r="N249" s="156"/>
      <c r="O249" s="156"/>
      <c r="P249" s="173"/>
      <c r="Q249" s="159">
        <v>42</v>
      </c>
      <c r="R249" s="160"/>
      <c r="S249" s="159"/>
      <c r="T249" s="159"/>
      <c r="U249" s="159"/>
      <c r="V249" s="159"/>
      <c r="W249" s="159"/>
      <c r="X249" s="165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9.5">
      <c r="A250" s="153">
        <v>13</v>
      </c>
      <c r="B250" s="170"/>
      <c r="C250" s="153"/>
      <c r="D250" s="153"/>
      <c r="E250" s="153"/>
      <c r="F250" s="153"/>
      <c r="G250" s="153"/>
      <c r="H250" s="171"/>
      <c r="I250" s="156">
        <v>28</v>
      </c>
      <c r="J250" s="172"/>
      <c r="K250" s="156"/>
      <c r="L250" s="156"/>
      <c r="M250" s="156"/>
      <c r="N250" s="156"/>
      <c r="O250" s="156"/>
      <c r="P250" s="174"/>
      <c r="Q250" s="159">
        <v>43</v>
      </c>
      <c r="R250" s="160"/>
      <c r="S250" s="159"/>
      <c r="T250" s="159"/>
      <c r="U250" s="159"/>
      <c r="V250" s="159"/>
      <c r="W250" s="159"/>
      <c r="X250" s="16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9.5">
      <c r="A251" s="153">
        <v>14</v>
      </c>
      <c r="B251" s="170"/>
      <c r="C251" s="153"/>
      <c r="D251" s="153"/>
      <c r="E251" s="153"/>
      <c r="F251" s="153"/>
      <c r="G251" s="153"/>
      <c r="H251" s="169"/>
      <c r="I251" s="156">
        <v>29</v>
      </c>
      <c r="J251" s="172"/>
      <c r="K251" s="156"/>
      <c r="L251" s="156"/>
      <c r="M251" s="156"/>
      <c r="N251" s="156"/>
      <c r="O251" s="156"/>
      <c r="P251" s="173"/>
      <c r="Q251" s="159">
        <v>44</v>
      </c>
      <c r="R251" s="160"/>
      <c r="S251" s="159"/>
      <c r="T251" s="159"/>
      <c r="U251" s="159"/>
      <c r="V251" s="159"/>
      <c r="W251" s="159"/>
      <c r="X251" s="165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9.5">
      <c r="A252" s="153">
        <v>15</v>
      </c>
      <c r="B252" s="170"/>
      <c r="C252" s="153"/>
      <c r="D252" s="153"/>
      <c r="E252" s="153"/>
      <c r="F252" s="153"/>
      <c r="G252" s="153"/>
      <c r="H252" s="169"/>
      <c r="I252" s="156">
        <v>30</v>
      </c>
      <c r="J252" s="172"/>
      <c r="K252" s="156"/>
      <c r="L252" s="156"/>
      <c r="M252" s="156"/>
      <c r="N252" s="156"/>
      <c r="O252" s="156"/>
      <c r="P252" s="173"/>
      <c r="Q252" s="159">
        <v>45</v>
      </c>
      <c r="R252" s="160"/>
      <c r="S252" s="159"/>
      <c r="T252" s="159"/>
      <c r="U252" s="159"/>
      <c r="V252" s="159"/>
      <c r="W252" s="159"/>
      <c r="X252" s="165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22.5">
      <c r="A253" s="226" t="s">
        <v>355</v>
      </c>
      <c r="B253" s="227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58.5" customHeight="1">
      <c r="A254" s="145" t="s">
        <v>150</v>
      </c>
      <c r="B254" s="145" t="s">
        <v>341</v>
      </c>
      <c r="C254" s="145" t="s">
        <v>343</v>
      </c>
      <c r="D254" s="145" t="s">
        <v>344</v>
      </c>
      <c r="E254" s="145" t="s">
        <v>356</v>
      </c>
      <c r="F254" s="145" t="s">
        <v>357</v>
      </c>
      <c r="G254" s="149"/>
      <c r="H254" s="149"/>
      <c r="I254" s="149"/>
      <c r="J254" s="149"/>
      <c r="K254" s="149"/>
      <c r="L254" s="149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8">
      <c r="A255" s="8">
        <v>1</v>
      </c>
      <c r="B255" s="154" t="s">
        <v>358</v>
      </c>
      <c r="C255" s="155" t="s">
        <v>359</v>
      </c>
      <c r="D255" s="154" t="s">
        <v>350</v>
      </c>
      <c r="E255" s="154" t="s">
        <v>360</v>
      </c>
      <c r="F255" s="154" t="s">
        <v>361</v>
      </c>
      <c r="G255" s="147"/>
      <c r="H255" s="147"/>
      <c r="I255" s="147"/>
      <c r="J255" s="147"/>
      <c r="K255" s="149"/>
      <c r="L255" s="149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36" customHeight="1">
      <c r="A256" s="8">
        <v>2</v>
      </c>
      <c r="B256" s="154" t="s">
        <v>362</v>
      </c>
      <c r="C256" s="155" t="s">
        <v>363</v>
      </c>
      <c r="D256" s="154" t="s">
        <v>364</v>
      </c>
      <c r="E256" s="154" t="s">
        <v>360</v>
      </c>
      <c r="F256" s="154" t="s">
        <v>361</v>
      </c>
      <c r="G256" s="147"/>
      <c r="H256" s="147"/>
      <c r="I256" s="147"/>
      <c r="J256" s="147"/>
      <c r="K256" s="149"/>
      <c r="L256" s="149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8">
      <c r="A257" s="8">
        <v>3</v>
      </c>
      <c r="B257" s="27"/>
      <c r="C257" s="27"/>
      <c r="D257" s="27"/>
      <c r="E257" s="27"/>
      <c r="F257" s="27"/>
      <c r="G257" s="147"/>
      <c r="H257" s="147"/>
      <c r="I257" s="147"/>
      <c r="J257" s="147"/>
      <c r="K257" s="149"/>
      <c r="L257" s="149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8">
      <c r="A258" s="8">
        <v>4</v>
      </c>
      <c r="B258" s="154"/>
      <c r="C258" s="154"/>
      <c r="D258" s="154"/>
      <c r="E258" s="154"/>
      <c r="F258" s="8"/>
      <c r="G258" s="147"/>
      <c r="H258" s="147"/>
      <c r="I258" s="147"/>
      <c r="J258" s="147"/>
      <c r="K258" s="149"/>
      <c r="L258" s="149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8">
      <c r="A259" s="8">
        <v>5</v>
      </c>
      <c r="B259" s="154"/>
      <c r="C259" s="154"/>
      <c r="D259" s="154"/>
      <c r="E259" s="154"/>
      <c r="F259" s="8"/>
      <c r="G259" s="147"/>
      <c r="H259" s="147"/>
      <c r="I259" s="147"/>
      <c r="J259" s="147"/>
      <c r="K259" s="149"/>
      <c r="L259" s="149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8">
      <c r="A260" s="8">
        <v>6</v>
      </c>
      <c r="B260" s="8"/>
      <c r="C260" s="8"/>
      <c r="D260" s="8"/>
      <c r="E260" s="8"/>
      <c r="F260" s="8"/>
      <c r="G260" s="147"/>
      <c r="H260" s="147"/>
      <c r="I260" s="147"/>
      <c r="J260" s="147"/>
      <c r="K260" s="149"/>
      <c r="L260" s="149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45" customHeight="1">
      <c r="A261" s="223" t="s">
        <v>365</v>
      </c>
      <c r="B261" s="225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78" customHeight="1">
      <c r="A262" s="145" t="s">
        <v>366</v>
      </c>
      <c r="B262" s="145" t="s">
        <v>367</v>
      </c>
      <c r="C262" s="175" t="s">
        <v>368</v>
      </c>
      <c r="D262" s="118" t="s">
        <v>369</v>
      </c>
      <c r="E262" s="118" t="s">
        <v>370</v>
      </c>
      <c r="F262" s="145" t="s">
        <v>371</v>
      </c>
      <c r="G262" s="176" t="s">
        <v>372</v>
      </c>
      <c r="H262" s="118" t="s">
        <v>373</v>
      </c>
      <c r="I262" s="118" t="s">
        <v>374</v>
      </c>
      <c r="J262" s="118" t="s">
        <v>375</v>
      </c>
      <c r="K262" s="149"/>
      <c r="L262" s="149"/>
      <c r="M262" s="149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8.75" thickBot="1">
      <c r="A263" s="8">
        <v>0</v>
      </c>
      <c r="B263" s="8">
        <v>40</v>
      </c>
      <c r="C263" s="8">
        <v>120</v>
      </c>
      <c r="D263" s="8">
        <v>0</v>
      </c>
      <c r="E263" s="8">
        <v>6</v>
      </c>
      <c r="F263" s="8">
        <v>8</v>
      </c>
      <c r="G263" s="177">
        <v>1</v>
      </c>
      <c r="H263" s="178">
        <v>1</v>
      </c>
      <c r="I263" s="179">
        <v>1</v>
      </c>
      <c r="J263" s="179"/>
      <c r="K263" s="149"/>
      <c r="L263" s="149"/>
      <c r="M263" s="149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67.5" customHeight="1">
      <c r="A264" s="228" t="s">
        <v>376</v>
      </c>
      <c r="B264" s="229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49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59.25" customHeight="1" thickBot="1">
      <c r="A265" s="180" t="s">
        <v>377</v>
      </c>
      <c r="B265" s="181" t="s">
        <v>378</v>
      </c>
      <c r="C265" s="181" t="s">
        <v>379</v>
      </c>
      <c r="D265" s="181" t="s">
        <v>380</v>
      </c>
      <c r="E265" s="181" t="s">
        <v>381</v>
      </c>
      <c r="F265" s="182" t="s">
        <v>382</v>
      </c>
      <c r="G265" s="182" t="s">
        <v>383</v>
      </c>
      <c r="H265" s="182" t="s">
        <v>384</v>
      </c>
      <c r="I265" s="118" t="s">
        <v>385</v>
      </c>
      <c r="J265" s="118" t="s">
        <v>386</v>
      </c>
      <c r="K265" s="183" t="s">
        <v>387</v>
      </c>
      <c r="L265" s="118" t="s">
        <v>388</v>
      </c>
      <c r="M265" s="184" t="s">
        <v>389</v>
      </c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8.75" thickBot="1">
      <c r="A266" s="185">
        <v>1</v>
      </c>
      <c r="B266" s="179">
        <v>0</v>
      </c>
      <c r="C266" s="179">
        <v>0</v>
      </c>
      <c r="D266" s="179">
        <v>0</v>
      </c>
      <c r="E266" s="179">
        <v>1</v>
      </c>
      <c r="F266" s="179">
        <v>1</v>
      </c>
      <c r="G266" s="179">
        <v>0</v>
      </c>
      <c r="H266" s="179">
        <v>0</v>
      </c>
      <c r="I266" s="179">
        <v>2</v>
      </c>
      <c r="J266" s="179">
        <v>4</v>
      </c>
      <c r="K266" s="8">
        <v>0</v>
      </c>
      <c r="L266" s="8">
        <v>1</v>
      </c>
      <c r="M266" s="30">
        <v>0</v>
      </c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45" customHeight="1">
      <c r="A267" s="223" t="s">
        <v>390</v>
      </c>
      <c r="B267" s="225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49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39" customHeight="1">
      <c r="A268" s="145" t="s">
        <v>391</v>
      </c>
      <c r="B268" s="145" t="s">
        <v>392</v>
      </c>
      <c r="C268" s="186" t="s">
        <v>393</v>
      </c>
      <c r="D268" s="145" t="s">
        <v>394</v>
      </c>
      <c r="E268" s="11"/>
      <c r="F268" s="11"/>
      <c r="G268" s="149"/>
      <c r="H268" s="149"/>
      <c r="I268" s="149"/>
      <c r="J268" s="149"/>
      <c r="K268" s="149"/>
      <c r="L268" s="149"/>
      <c r="M268" s="149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9.5">
      <c r="A269" s="145"/>
      <c r="B269" s="145"/>
      <c r="C269" s="187"/>
      <c r="D269" s="145"/>
      <c r="E269" s="11"/>
      <c r="F269" s="11"/>
      <c r="G269" s="149"/>
      <c r="H269" s="149"/>
      <c r="I269" s="149"/>
      <c r="J269" s="149"/>
      <c r="K269" s="149"/>
      <c r="L269" s="149"/>
      <c r="M269" s="149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8">
      <c r="A270" s="8">
        <v>1</v>
      </c>
      <c r="B270" s="8"/>
      <c r="C270" s="8" t="s">
        <v>516</v>
      </c>
      <c r="D270" s="8" t="s">
        <v>517</v>
      </c>
      <c r="E270" s="11"/>
      <c r="F270" s="11"/>
      <c r="G270" s="147"/>
      <c r="H270" s="147"/>
      <c r="I270" s="147"/>
      <c r="J270" s="147"/>
      <c r="K270" s="147"/>
      <c r="L270" s="188"/>
      <c r="M270" s="149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8">
      <c r="A271" s="43"/>
      <c r="B271" s="43"/>
      <c r="C271" s="30"/>
      <c r="D271" s="30"/>
      <c r="E271" s="11"/>
      <c r="F271" s="11"/>
      <c r="G271" s="103"/>
      <c r="H271" s="103"/>
      <c r="I271" s="103"/>
      <c r="J271" s="103"/>
      <c r="K271" s="103"/>
      <c r="L271" s="40"/>
      <c r="M271" s="149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8">
      <c r="A272" s="109"/>
      <c r="B272" s="109"/>
      <c r="C272" s="135"/>
      <c r="D272" s="135"/>
      <c r="E272" s="11"/>
      <c r="F272" s="11"/>
      <c r="G272" s="103"/>
      <c r="H272" s="103"/>
      <c r="I272" s="103"/>
      <c r="J272" s="103"/>
      <c r="K272" s="103"/>
      <c r="L272" s="40"/>
      <c r="M272" s="149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8">
      <c r="A273" s="109"/>
      <c r="B273" s="109"/>
      <c r="C273" s="135"/>
      <c r="D273" s="135"/>
      <c r="E273" s="11"/>
      <c r="F273" s="11"/>
      <c r="G273" s="103"/>
      <c r="H273" s="103"/>
      <c r="I273" s="103"/>
      <c r="J273" s="103"/>
      <c r="K273" s="103"/>
      <c r="L273" s="40"/>
      <c r="M273" s="149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8">
      <c r="A274" s="43"/>
      <c r="B274" s="43"/>
      <c r="C274" s="30"/>
      <c r="D274" s="30"/>
      <c r="E274" s="11"/>
      <c r="F274" s="11"/>
      <c r="G274" s="103"/>
      <c r="H274" s="103"/>
      <c r="I274" s="103"/>
      <c r="J274" s="103"/>
      <c r="K274" s="103"/>
      <c r="L274" s="40"/>
      <c r="M274" s="149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8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40"/>
      <c r="M275" s="149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</row>
    <row r="277" spans="1:36" ht="22.5">
      <c r="A277" s="209" t="s">
        <v>395</v>
      </c>
      <c r="B277" s="209"/>
      <c r="C277" s="209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9.5">
      <c r="A278" s="189" t="s">
        <v>150</v>
      </c>
      <c r="B278" s="189" t="s">
        <v>396</v>
      </c>
      <c r="C278" s="189" t="s">
        <v>97</v>
      </c>
      <c r="D278" s="189" t="s">
        <v>397</v>
      </c>
      <c r="E278" s="189" t="s">
        <v>398</v>
      </c>
      <c r="F278" s="189" t="s">
        <v>399</v>
      </c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9.5">
      <c r="A279" s="189">
        <v>1</v>
      </c>
      <c r="B279" s="192" t="s">
        <v>400</v>
      </c>
      <c r="C279" s="27">
        <v>7</v>
      </c>
      <c r="D279" s="27"/>
      <c r="E279" s="27"/>
      <c r="F279" s="27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39" customHeight="1">
      <c r="A280" s="189">
        <v>2</v>
      </c>
      <c r="B280" s="192" t="s">
        <v>401</v>
      </c>
      <c r="C280" s="27">
        <v>5</v>
      </c>
      <c r="D280" s="27"/>
      <c r="E280" s="27"/>
      <c r="F280" s="27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58.5" customHeight="1">
      <c r="A281" s="189">
        <v>3</v>
      </c>
      <c r="B281" s="192" t="s">
        <v>402</v>
      </c>
      <c r="C281" s="27">
        <v>4</v>
      </c>
      <c r="D281" s="27"/>
      <c r="E281" s="27"/>
      <c r="F281" s="27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39" customHeight="1">
      <c r="A282" s="189">
        <v>4</v>
      </c>
      <c r="B282" s="192" t="s">
        <v>403</v>
      </c>
      <c r="C282" s="27">
        <v>45</v>
      </c>
      <c r="D282" s="27"/>
      <c r="E282" s="27"/>
      <c r="F282" s="27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9.5">
      <c r="A283" s="189">
        <v>5</v>
      </c>
      <c r="B283" s="192" t="s">
        <v>404</v>
      </c>
      <c r="C283" s="27">
        <v>4</v>
      </c>
      <c r="D283" s="27"/>
      <c r="E283" s="27"/>
      <c r="F283" s="27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9.5">
      <c r="A284" s="189">
        <v>6</v>
      </c>
      <c r="B284" s="192" t="s">
        <v>405</v>
      </c>
      <c r="C284" s="27" t="s">
        <v>518</v>
      </c>
      <c r="D284" s="27"/>
      <c r="E284" s="27"/>
      <c r="F284" s="27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9.5">
      <c r="A285" s="189">
        <v>7</v>
      </c>
      <c r="B285" s="192" t="s">
        <v>406</v>
      </c>
      <c r="C285" s="27">
        <v>4</v>
      </c>
      <c r="D285" s="27"/>
      <c r="E285" s="27"/>
      <c r="F285" s="27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9.5">
      <c r="A286" s="189">
        <v>8</v>
      </c>
      <c r="B286" s="192" t="s">
        <v>407</v>
      </c>
      <c r="C286" s="27" t="s">
        <v>518</v>
      </c>
      <c r="D286" s="27"/>
      <c r="E286" s="27"/>
      <c r="F286" s="27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39" customHeight="1">
      <c r="A287" s="189">
        <v>9</v>
      </c>
      <c r="B287" s="192" t="s">
        <v>408</v>
      </c>
      <c r="C287" s="27">
        <v>2</v>
      </c>
      <c r="D287" s="27"/>
      <c r="E287" s="27"/>
      <c r="F287" s="27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39" customHeight="1">
      <c r="A288" s="189">
        <v>10</v>
      </c>
      <c r="B288" s="192" t="s">
        <v>409</v>
      </c>
      <c r="C288" s="27">
        <v>0</v>
      </c>
      <c r="D288" s="27"/>
      <c r="E288" s="27"/>
      <c r="F288" s="27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9.5">
      <c r="A289" s="189">
        <v>11</v>
      </c>
      <c r="B289" s="192" t="s">
        <v>410</v>
      </c>
      <c r="C289" s="27">
        <v>2</v>
      </c>
      <c r="D289" s="27"/>
      <c r="E289" s="27"/>
      <c r="F289" s="27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39" customHeight="1">
      <c r="A290" s="189">
        <v>12</v>
      </c>
      <c r="B290" s="192" t="s">
        <v>411</v>
      </c>
      <c r="C290" s="27">
        <v>1</v>
      </c>
      <c r="D290" s="27"/>
      <c r="E290" s="27"/>
      <c r="F290" s="27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39" customHeight="1">
      <c r="A291" s="189">
        <v>13</v>
      </c>
      <c r="B291" s="192" t="s">
        <v>412</v>
      </c>
      <c r="C291" s="27">
        <v>3</v>
      </c>
      <c r="D291" s="27"/>
      <c r="E291" s="27"/>
      <c r="F291" s="27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9.5">
      <c r="A292" s="189">
        <v>14</v>
      </c>
      <c r="B292" s="192" t="s">
        <v>413</v>
      </c>
      <c r="C292" s="27" t="s">
        <v>518</v>
      </c>
      <c r="D292" s="27"/>
      <c r="E292" s="27"/>
      <c r="F292" s="27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9.5">
      <c r="A293" s="189">
        <v>15</v>
      </c>
      <c r="B293" s="192" t="s">
        <v>414</v>
      </c>
      <c r="C293" s="27">
        <v>1</v>
      </c>
      <c r="D293" s="27"/>
      <c r="E293" s="27"/>
      <c r="F293" s="27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9.5">
      <c r="A294" s="189">
        <v>16</v>
      </c>
      <c r="B294" s="192" t="s">
        <v>415</v>
      </c>
      <c r="C294" s="27">
        <v>1</v>
      </c>
      <c r="D294" s="27"/>
      <c r="E294" s="27"/>
      <c r="F294" s="27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9.5">
      <c r="A295" s="189">
        <v>17</v>
      </c>
      <c r="B295" s="192" t="s">
        <v>416</v>
      </c>
      <c r="C295" s="27">
        <v>1</v>
      </c>
      <c r="D295" s="27"/>
      <c r="E295" s="27"/>
      <c r="F295" s="27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9.5">
      <c r="A296" s="189">
        <v>18</v>
      </c>
      <c r="B296" s="192" t="s">
        <v>417</v>
      </c>
      <c r="C296" s="27">
        <v>0</v>
      </c>
      <c r="D296" s="27"/>
      <c r="E296" s="27"/>
      <c r="F296" s="27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9.5">
      <c r="A297" s="189">
        <v>19</v>
      </c>
      <c r="B297" s="192" t="s">
        <v>418</v>
      </c>
      <c r="C297" s="27">
        <v>1</v>
      </c>
      <c r="D297" s="27"/>
      <c r="E297" s="27"/>
      <c r="F297" s="27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9.5">
      <c r="A298" s="189">
        <v>20</v>
      </c>
      <c r="B298" s="192" t="s">
        <v>419</v>
      </c>
      <c r="C298" s="27">
        <v>0</v>
      </c>
      <c r="D298" s="27"/>
      <c r="E298" s="27"/>
      <c r="F298" s="27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39" customHeight="1">
      <c r="A299" s="189">
        <v>21</v>
      </c>
      <c r="B299" s="192" t="s">
        <v>420</v>
      </c>
      <c r="C299" s="27">
        <v>0</v>
      </c>
      <c r="D299" s="27"/>
      <c r="E299" s="27"/>
      <c r="F299" s="27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58.5" customHeight="1">
      <c r="A300" s="190">
        <v>22</v>
      </c>
      <c r="B300" s="196" t="s">
        <v>421</v>
      </c>
      <c r="C300" s="136">
        <v>1</v>
      </c>
      <c r="D300" s="136"/>
      <c r="E300" s="136"/>
      <c r="F300" s="136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</row>
    <row r="302" spans="1:36" ht="22.5">
      <c r="A302" s="211" t="s">
        <v>422</v>
      </c>
      <c r="B302" s="211"/>
      <c r="C302" s="2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22.5">
      <c r="A303" s="212" t="s">
        <v>423</v>
      </c>
      <c r="B303" s="212"/>
      <c r="C303" s="212"/>
      <c r="D303" s="212"/>
      <c r="E303" s="212"/>
      <c r="F303" s="212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9.5">
      <c r="A304" s="191" t="s">
        <v>150</v>
      </c>
      <c r="B304" s="192" t="s">
        <v>424</v>
      </c>
      <c r="C304" s="192" t="s">
        <v>399</v>
      </c>
      <c r="D304" s="192" t="s">
        <v>150</v>
      </c>
      <c r="E304" s="192" t="s">
        <v>424</v>
      </c>
      <c r="F304" s="192" t="s">
        <v>399</v>
      </c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39" customHeight="1">
      <c r="A305" s="191">
        <v>1</v>
      </c>
      <c r="B305" s="192" t="s">
        <v>425</v>
      </c>
      <c r="C305" s="193" t="s">
        <v>519</v>
      </c>
      <c r="D305" s="191">
        <v>9</v>
      </c>
      <c r="E305" s="192" t="s">
        <v>412</v>
      </c>
      <c r="F305" s="193" t="s">
        <v>521</v>
      </c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39" customHeight="1">
      <c r="A306" s="191">
        <v>2</v>
      </c>
      <c r="B306" s="192" t="s">
        <v>426</v>
      </c>
      <c r="C306" s="193" t="s">
        <v>519</v>
      </c>
      <c r="D306" s="191">
        <v>10</v>
      </c>
      <c r="E306" s="192" t="s">
        <v>427</v>
      </c>
      <c r="F306" s="193" t="s">
        <v>519</v>
      </c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39" customHeight="1">
      <c r="A307" s="191">
        <v>3</v>
      </c>
      <c r="B307" s="192" t="s">
        <v>428</v>
      </c>
      <c r="C307" s="193" t="s">
        <v>519</v>
      </c>
      <c r="D307" s="191">
        <v>11</v>
      </c>
      <c r="E307" s="192" t="s">
        <v>429</v>
      </c>
      <c r="F307" s="193" t="s">
        <v>521</v>
      </c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58.5" customHeight="1">
      <c r="A308" s="191">
        <v>4</v>
      </c>
      <c r="B308" s="192" t="s">
        <v>430</v>
      </c>
      <c r="C308" s="193" t="s">
        <v>520</v>
      </c>
      <c r="D308" s="191">
        <v>12</v>
      </c>
      <c r="E308" s="192" t="s">
        <v>431</v>
      </c>
      <c r="F308" s="193" t="s">
        <v>521</v>
      </c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78" customHeight="1">
      <c r="A309" s="191">
        <v>5</v>
      </c>
      <c r="B309" s="192" t="s">
        <v>432</v>
      </c>
      <c r="C309" s="193" t="s">
        <v>519</v>
      </c>
      <c r="D309" s="191">
        <v>13</v>
      </c>
      <c r="E309" s="192" t="s">
        <v>433</v>
      </c>
      <c r="F309" s="193" t="s">
        <v>519</v>
      </c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78" customHeight="1">
      <c r="A310" s="191">
        <v>6</v>
      </c>
      <c r="B310" s="192" t="s">
        <v>434</v>
      </c>
      <c r="C310" s="193" t="s">
        <v>521</v>
      </c>
      <c r="D310" s="191">
        <v>14</v>
      </c>
      <c r="E310" s="192" t="s">
        <v>435</v>
      </c>
      <c r="F310" s="193" t="s">
        <v>520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97.5" customHeight="1">
      <c r="A311" s="191">
        <v>7</v>
      </c>
      <c r="B311" s="192" t="s">
        <v>436</v>
      </c>
      <c r="C311" s="193" t="s">
        <v>519</v>
      </c>
      <c r="D311" s="191">
        <v>15</v>
      </c>
      <c r="E311" s="192" t="s">
        <v>437</v>
      </c>
      <c r="F311" s="193" t="s">
        <v>520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39" customHeight="1">
      <c r="A312" s="191">
        <v>8</v>
      </c>
      <c r="B312" s="192" t="s">
        <v>411</v>
      </c>
      <c r="C312" s="193" t="s">
        <v>520</v>
      </c>
      <c r="D312" s="191">
        <v>16</v>
      </c>
      <c r="E312" s="194"/>
      <c r="F312" s="193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22.5">
      <c r="A313" s="212" t="s">
        <v>438</v>
      </c>
      <c r="B313" s="212"/>
      <c r="C313" s="212"/>
      <c r="D313" s="212"/>
      <c r="E313" s="212"/>
      <c r="F313" s="212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9.5">
      <c r="A314" s="195" t="s">
        <v>150</v>
      </c>
      <c r="B314" s="195" t="s">
        <v>424</v>
      </c>
      <c r="C314" s="195" t="s">
        <v>399</v>
      </c>
      <c r="D314" s="195" t="s">
        <v>150</v>
      </c>
      <c r="E314" s="195" t="s">
        <v>424</v>
      </c>
      <c r="F314" s="195" t="s">
        <v>399</v>
      </c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39" customHeight="1">
      <c r="A315" s="192">
        <v>1</v>
      </c>
      <c r="B315" s="192" t="s">
        <v>439</v>
      </c>
      <c r="C315" s="193" t="s">
        <v>519</v>
      </c>
      <c r="D315" s="192">
        <v>11</v>
      </c>
      <c r="E315" s="192" t="s">
        <v>440</v>
      </c>
      <c r="F315" s="193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39" customHeight="1">
      <c r="A316" s="192">
        <v>2</v>
      </c>
      <c r="B316" s="192" t="s">
        <v>441</v>
      </c>
      <c r="C316" s="193" t="s">
        <v>519</v>
      </c>
      <c r="D316" s="192">
        <v>12</v>
      </c>
      <c r="E316" s="192" t="s">
        <v>442</v>
      </c>
      <c r="F316" s="193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39" customHeight="1">
      <c r="A317" s="192">
        <v>3</v>
      </c>
      <c r="B317" s="192" t="s">
        <v>443</v>
      </c>
      <c r="C317" s="193" t="s">
        <v>519</v>
      </c>
      <c r="D317" s="192">
        <v>13</v>
      </c>
      <c r="E317" s="192" t="s">
        <v>444</v>
      </c>
      <c r="F317" s="193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39" customHeight="1">
      <c r="A318" s="192">
        <v>4</v>
      </c>
      <c r="B318" s="192" t="s">
        <v>445</v>
      </c>
      <c r="C318" s="193" t="s">
        <v>519</v>
      </c>
      <c r="D318" s="192">
        <v>14</v>
      </c>
      <c r="E318" s="192" t="s">
        <v>446</v>
      </c>
      <c r="F318" s="193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39" customHeight="1">
      <c r="A319" s="192">
        <v>5</v>
      </c>
      <c r="B319" s="192" t="s">
        <v>447</v>
      </c>
      <c r="C319" s="193" t="s">
        <v>519</v>
      </c>
      <c r="D319" s="192">
        <v>15</v>
      </c>
      <c r="E319" s="192" t="s">
        <v>448</v>
      </c>
      <c r="F319" s="193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39" customHeight="1">
      <c r="A320" s="192">
        <v>6</v>
      </c>
      <c r="B320" s="192" t="s">
        <v>449</v>
      </c>
      <c r="C320" s="193" t="s">
        <v>519</v>
      </c>
      <c r="D320" s="192">
        <v>16</v>
      </c>
      <c r="E320" s="192" t="s">
        <v>450</v>
      </c>
      <c r="F320" s="193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9.5">
      <c r="A321" s="192">
        <v>7</v>
      </c>
      <c r="B321" s="192" t="s">
        <v>451</v>
      </c>
      <c r="C321" s="193" t="s">
        <v>519</v>
      </c>
      <c r="D321" s="192">
        <v>17</v>
      </c>
      <c r="E321" s="192" t="s">
        <v>452</v>
      </c>
      <c r="F321" s="193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39" customHeight="1">
      <c r="A322" s="192">
        <v>8</v>
      </c>
      <c r="B322" s="192" t="s">
        <v>453</v>
      </c>
      <c r="C322" s="193"/>
      <c r="D322" s="192">
        <v>18</v>
      </c>
      <c r="E322" s="192" t="s">
        <v>454</v>
      </c>
      <c r="F322" s="193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58.5" customHeight="1">
      <c r="A323" s="192">
        <v>9</v>
      </c>
      <c r="B323" s="192" t="s">
        <v>455</v>
      </c>
      <c r="C323" s="193" t="s">
        <v>519</v>
      </c>
      <c r="D323" s="192">
        <v>19</v>
      </c>
      <c r="E323" s="192" t="s">
        <v>456</v>
      </c>
      <c r="F323" s="193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97.5" customHeight="1">
      <c r="A324" s="196">
        <v>10</v>
      </c>
      <c r="B324" s="196" t="s">
        <v>457</v>
      </c>
      <c r="C324" s="197"/>
      <c r="D324" s="196">
        <v>20</v>
      </c>
      <c r="E324" s="196" t="s">
        <v>458</v>
      </c>
      <c r="F324" s="197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8">
      <c r="A325" s="198"/>
      <c r="B325" s="198"/>
      <c r="C325" s="198"/>
      <c r="D325" s="198"/>
      <c r="E325" s="198"/>
      <c r="F325" s="198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</row>
    <row r="326" spans="1:36" ht="22.5">
      <c r="A326" s="210" t="s">
        <v>459</v>
      </c>
      <c r="B326" s="210"/>
      <c r="C326" s="210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8">
      <c r="A327" s="213" t="s">
        <v>460</v>
      </c>
      <c r="B327" s="213"/>
      <c r="C327" s="213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9.5">
      <c r="A328" s="199" t="s">
        <v>150</v>
      </c>
      <c r="B328" s="199" t="s">
        <v>461</v>
      </c>
      <c r="C328" s="199" t="s">
        <v>399</v>
      </c>
      <c r="D328" s="199" t="s">
        <v>214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9.5">
      <c r="A329" s="200">
        <v>1</v>
      </c>
      <c r="B329" s="200" t="s">
        <v>462</v>
      </c>
      <c r="C329" s="30" t="s">
        <v>520</v>
      </c>
      <c r="D329" s="30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9.5">
      <c r="A330" s="200">
        <v>2</v>
      </c>
      <c r="B330" s="200" t="s">
        <v>463</v>
      </c>
      <c r="C330" s="30" t="s">
        <v>519</v>
      </c>
      <c r="D330" s="30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9.5">
      <c r="A331" s="200">
        <v>3</v>
      </c>
      <c r="B331" s="200" t="s">
        <v>464</v>
      </c>
      <c r="C331" s="30" t="s">
        <v>520</v>
      </c>
      <c r="D331" s="30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9.5">
      <c r="A332" s="200">
        <v>4</v>
      </c>
      <c r="B332" s="200" t="s">
        <v>465</v>
      </c>
      <c r="C332" s="30" t="s">
        <v>520</v>
      </c>
      <c r="D332" s="30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9.5">
      <c r="A333" s="200">
        <v>5</v>
      </c>
      <c r="B333" s="200" t="s">
        <v>466</v>
      </c>
      <c r="C333" s="30" t="s">
        <v>519</v>
      </c>
      <c r="D333" s="30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9.5">
      <c r="A334" s="200">
        <v>6</v>
      </c>
      <c r="B334" s="200" t="s">
        <v>467</v>
      </c>
      <c r="C334" s="30" t="s">
        <v>519</v>
      </c>
      <c r="D334" s="30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9.5">
      <c r="A335" s="200">
        <v>7</v>
      </c>
      <c r="B335" s="200" t="s">
        <v>468</v>
      </c>
      <c r="C335" s="30" t="s">
        <v>521</v>
      </c>
      <c r="D335" s="30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9.5">
      <c r="A336" s="200">
        <v>8</v>
      </c>
      <c r="B336" s="200" t="s">
        <v>469</v>
      </c>
      <c r="C336" s="30" t="s">
        <v>521</v>
      </c>
      <c r="D336" s="30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9.5">
      <c r="A337" s="200">
        <v>9</v>
      </c>
      <c r="B337" s="200" t="s">
        <v>470</v>
      </c>
      <c r="C337" s="30" t="s">
        <v>520</v>
      </c>
      <c r="D337" s="30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9.5">
      <c r="A338" s="200">
        <v>10</v>
      </c>
      <c r="B338" s="200" t="s">
        <v>471</v>
      </c>
      <c r="C338" s="30" t="s">
        <v>521</v>
      </c>
      <c r="D338" s="30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9.5">
      <c r="A339" s="200">
        <v>11</v>
      </c>
      <c r="B339" s="200" t="s">
        <v>472</v>
      </c>
      <c r="C339" s="30" t="s">
        <v>519</v>
      </c>
      <c r="D339" s="30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9.5">
      <c r="A340" s="200">
        <v>12</v>
      </c>
      <c r="B340" s="200" t="s">
        <v>473</v>
      </c>
      <c r="C340" s="30" t="s">
        <v>519</v>
      </c>
      <c r="D340" s="30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9.5">
      <c r="A341" s="200">
        <v>13</v>
      </c>
      <c r="B341" s="200" t="s">
        <v>474</v>
      </c>
      <c r="C341" s="30" t="s">
        <v>519</v>
      </c>
      <c r="D341" s="30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9.5">
      <c r="A342" s="200">
        <v>14</v>
      </c>
      <c r="B342" s="200" t="s">
        <v>475</v>
      </c>
      <c r="C342" s="30" t="s">
        <v>519</v>
      </c>
      <c r="D342" s="30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9.5">
      <c r="A343" s="200">
        <v>15</v>
      </c>
      <c r="B343" s="200" t="s">
        <v>476</v>
      </c>
      <c r="C343" s="30" t="s">
        <v>520</v>
      </c>
      <c r="D343" s="30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9.5">
      <c r="A344" s="200">
        <v>16</v>
      </c>
      <c r="B344" s="200" t="s">
        <v>477</v>
      </c>
      <c r="C344" s="30" t="s">
        <v>519</v>
      </c>
      <c r="D344" s="30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9.5">
      <c r="A345" s="200">
        <v>17</v>
      </c>
      <c r="B345" s="200" t="s">
        <v>478</v>
      </c>
      <c r="C345" s="30" t="s">
        <v>519</v>
      </c>
      <c r="D345" s="30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9.5">
      <c r="A346" s="201">
        <v>18</v>
      </c>
      <c r="B346" s="201" t="s">
        <v>427</v>
      </c>
      <c r="C346" s="135" t="s">
        <v>519</v>
      </c>
      <c r="D346" s="135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8">
      <c r="A347" s="198"/>
      <c r="B347" s="198"/>
      <c r="C347" s="198"/>
      <c r="D347" s="198"/>
      <c r="E347" s="198"/>
      <c r="F347" s="198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</row>
    <row r="348" spans="1:36" ht="22.5">
      <c r="A348" s="210" t="s">
        <v>479</v>
      </c>
      <c r="B348" s="210"/>
      <c r="C348" s="210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9.5">
      <c r="A349" s="202" t="s">
        <v>480</v>
      </c>
      <c r="B349" s="203" t="s">
        <v>481</v>
      </c>
      <c r="C349" s="204" t="s">
        <v>97</v>
      </c>
      <c r="D349" s="203" t="s">
        <v>480</v>
      </c>
      <c r="E349" s="203" t="s">
        <v>481</v>
      </c>
      <c r="F349" s="205" t="s">
        <v>97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58.5" customHeight="1">
      <c r="A350" s="206">
        <v>1</v>
      </c>
      <c r="B350" s="206" t="s">
        <v>482</v>
      </c>
      <c r="C350" s="193">
        <v>6000</v>
      </c>
      <c r="D350" s="206">
        <v>14</v>
      </c>
      <c r="E350" s="206" t="s">
        <v>483</v>
      </c>
      <c r="F350" s="193">
        <v>1247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ht="58.5" customHeight="1">
      <c r="A351" s="206">
        <v>2</v>
      </c>
      <c r="B351" s="206" t="s">
        <v>484</v>
      </c>
      <c r="C351" s="193">
        <v>1200</v>
      </c>
      <c r="D351" s="206">
        <v>15</v>
      </c>
      <c r="E351" s="206" t="s">
        <v>485</v>
      </c>
      <c r="F351" s="193">
        <v>48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ht="78" customHeight="1">
      <c r="A352" s="206">
        <v>3</v>
      </c>
      <c r="B352" s="206" t="s">
        <v>486</v>
      </c>
      <c r="C352" s="193">
        <v>55000</v>
      </c>
      <c r="D352" s="206">
        <v>16</v>
      </c>
      <c r="E352" s="206" t="s">
        <v>487</v>
      </c>
      <c r="F352" s="193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ht="136.5" customHeight="1">
      <c r="A353" s="206">
        <v>4</v>
      </c>
      <c r="B353" s="206" t="s">
        <v>488</v>
      </c>
      <c r="C353" s="193">
        <v>476990</v>
      </c>
      <c r="D353" s="206">
        <v>17</v>
      </c>
      <c r="E353" s="206" t="s">
        <v>489</v>
      </c>
      <c r="F353" s="193">
        <v>1000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ht="97.5" customHeight="1">
      <c r="A354" s="206">
        <v>5</v>
      </c>
      <c r="B354" s="206" t="s">
        <v>490</v>
      </c>
      <c r="C354" s="193" t="s">
        <v>522</v>
      </c>
      <c r="D354" s="206">
        <v>18</v>
      </c>
      <c r="E354" s="206" t="s">
        <v>491</v>
      </c>
      <c r="F354" s="193">
        <v>3612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ht="136.5" customHeight="1">
      <c r="A355" s="206">
        <v>6</v>
      </c>
      <c r="B355" s="206" t="s">
        <v>492</v>
      </c>
      <c r="C355" s="193">
        <v>1200</v>
      </c>
      <c r="D355" s="206">
        <v>19</v>
      </c>
      <c r="E355" s="206" t="s">
        <v>493</v>
      </c>
      <c r="F355" s="193">
        <v>200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ht="78" customHeight="1">
      <c r="A356" s="206">
        <v>7</v>
      </c>
      <c r="B356" s="206" t="s">
        <v>494</v>
      </c>
      <c r="C356" s="193">
        <v>4</v>
      </c>
      <c r="D356" s="206">
        <v>20</v>
      </c>
      <c r="E356" s="206" t="s">
        <v>495</v>
      </c>
      <c r="F356" s="193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ht="97.5" customHeight="1">
      <c r="A357" s="206">
        <v>8</v>
      </c>
      <c r="B357" s="206" t="s">
        <v>496</v>
      </c>
      <c r="C357" s="193">
        <v>16</v>
      </c>
      <c r="D357" s="206">
        <v>21</v>
      </c>
      <c r="E357" s="206" t="s">
        <v>497</v>
      </c>
      <c r="F357" s="193">
        <v>0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ht="175.5" customHeight="1">
      <c r="A358" s="206">
        <v>9</v>
      </c>
      <c r="B358" s="206" t="s">
        <v>498</v>
      </c>
      <c r="C358" s="193">
        <v>6440</v>
      </c>
      <c r="D358" s="206">
        <v>22</v>
      </c>
      <c r="E358" s="206" t="s">
        <v>499</v>
      </c>
      <c r="F358" s="193">
        <v>1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ht="58.5" customHeight="1">
      <c r="A359" s="206">
        <v>10</v>
      </c>
      <c r="B359" s="206" t="s">
        <v>500</v>
      </c>
      <c r="C359" s="193">
        <v>47467</v>
      </c>
      <c r="D359" s="206">
        <v>23</v>
      </c>
      <c r="E359" s="206" t="s">
        <v>501</v>
      </c>
      <c r="F359" s="193">
        <v>27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ht="39" customHeight="1">
      <c r="A360" s="206">
        <v>11</v>
      </c>
      <c r="B360" s="206" t="s">
        <v>502</v>
      </c>
      <c r="C360" s="193">
        <v>16185</v>
      </c>
      <c r="D360" s="206">
        <v>24</v>
      </c>
      <c r="E360" s="206" t="s">
        <v>503</v>
      </c>
      <c r="F360" s="193">
        <v>30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ht="78" customHeight="1">
      <c r="A361" s="206">
        <v>12</v>
      </c>
      <c r="B361" s="206" t="s">
        <v>504</v>
      </c>
      <c r="C361" s="193">
        <v>5</v>
      </c>
      <c r="D361" s="206">
        <v>25</v>
      </c>
      <c r="E361" s="206" t="s">
        <v>505</v>
      </c>
      <c r="F361" s="193">
        <v>105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ht="78" customHeight="1">
      <c r="A362" s="206">
        <v>13</v>
      </c>
      <c r="B362" s="206" t="s">
        <v>506</v>
      </c>
      <c r="C362" s="193">
        <v>4388</v>
      </c>
      <c r="D362" s="206"/>
      <c r="E362" s="206"/>
      <c r="F362" s="193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ht="18">
      <c r="A363" s="217"/>
      <c r="B363" s="217"/>
      <c r="C363" s="217"/>
      <c r="D363" s="217"/>
      <c r="E363" s="217"/>
      <c r="F363" s="217"/>
      <c r="G363" s="217"/>
      <c r="H363" s="217"/>
      <c r="I363" s="217"/>
      <c r="J363" s="217"/>
      <c r="K363" s="217"/>
      <c r="L363" s="217"/>
      <c r="M363" s="217"/>
      <c r="N363" s="217"/>
      <c r="O363" s="217"/>
      <c r="P363" s="217"/>
      <c r="Q363" s="217"/>
      <c r="R363" s="217"/>
      <c r="S363" s="217"/>
      <c r="T363" s="217"/>
      <c r="U363" s="217"/>
      <c r="V363" s="217"/>
      <c r="W363" s="217"/>
      <c r="X363" s="217"/>
      <c r="Y363" s="217"/>
      <c r="Z363" s="217"/>
      <c r="AA363" s="217"/>
      <c r="AB363" s="217"/>
      <c r="AC363" s="217"/>
      <c r="AD363" s="217"/>
      <c r="AE363" s="217"/>
      <c r="AF363" s="217"/>
      <c r="AG363" s="217"/>
      <c r="AH363" s="217"/>
      <c r="AI363" s="217"/>
      <c r="AJ363" s="217"/>
    </row>
    <row r="364" spans="1:36" ht="18">
      <c r="A364" s="217"/>
      <c r="B364" s="217"/>
      <c r="C364" s="217"/>
      <c r="D364" s="217"/>
      <c r="E364" s="217"/>
      <c r="F364" s="217"/>
      <c r="G364" s="217"/>
      <c r="H364" s="217"/>
      <c r="I364" s="217"/>
      <c r="J364" s="217"/>
      <c r="K364" s="217"/>
      <c r="L364" s="217"/>
      <c r="M364" s="217"/>
      <c r="N364" s="217"/>
      <c r="O364" s="217"/>
      <c r="P364" s="217"/>
      <c r="Q364" s="217"/>
      <c r="R364" s="217"/>
      <c r="S364" s="217"/>
      <c r="T364" s="217"/>
      <c r="U364" s="217"/>
      <c r="V364" s="217"/>
      <c r="W364" s="217"/>
      <c r="X364" s="217"/>
      <c r="Y364" s="217"/>
      <c r="Z364" s="217"/>
      <c r="AA364" s="217"/>
      <c r="AB364" s="217"/>
      <c r="AC364" s="217"/>
      <c r="AD364" s="217"/>
      <c r="AE364" s="217"/>
      <c r="AF364" s="217"/>
      <c r="AG364" s="217"/>
      <c r="AH364" s="217"/>
      <c r="AI364" s="217"/>
      <c r="AJ364" s="217"/>
    </row>
    <row r="365" spans="1:36" ht="18">
      <c r="A365" s="217"/>
      <c r="B365" s="217"/>
      <c r="C365" s="217"/>
      <c r="D365" s="217"/>
      <c r="E365" s="217"/>
      <c r="F365" s="217"/>
      <c r="G365" s="217"/>
      <c r="H365" s="217"/>
      <c r="I365" s="217"/>
      <c r="J365" s="217"/>
      <c r="K365" s="217"/>
      <c r="L365" s="217"/>
      <c r="M365" s="217"/>
      <c r="N365" s="217"/>
      <c r="O365" s="217"/>
      <c r="P365" s="217"/>
      <c r="Q365" s="217"/>
      <c r="R365" s="217"/>
      <c r="S365" s="217"/>
      <c r="T365" s="217"/>
      <c r="U365" s="217"/>
      <c r="V365" s="217"/>
      <c r="W365" s="217"/>
      <c r="X365" s="217"/>
      <c r="Y365" s="217"/>
      <c r="Z365" s="217"/>
      <c r="AA365" s="217"/>
      <c r="AB365" s="217"/>
      <c r="AC365" s="217"/>
      <c r="AD365" s="217"/>
      <c r="AE365" s="217"/>
      <c r="AF365" s="217"/>
      <c r="AG365" s="217"/>
      <c r="AH365" s="217"/>
      <c r="AI365" s="217"/>
      <c r="AJ365" s="217"/>
    </row>
    <row r="366" spans="1:36" ht="18">
      <c r="A366" s="217"/>
      <c r="B366" s="217"/>
      <c r="C366" s="217"/>
      <c r="D366" s="217"/>
      <c r="E366" s="217"/>
      <c r="F366" s="217"/>
      <c r="G366" s="217"/>
      <c r="H366" s="217"/>
      <c r="I366" s="217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7"/>
      <c r="U366" s="217"/>
      <c r="V366" s="217"/>
      <c r="W366" s="217"/>
      <c r="X366" s="217"/>
      <c r="Y366" s="217"/>
      <c r="Z366" s="217"/>
      <c r="AA366" s="217"/>
      <c r="AB366" s="217"/>
      <c r="AC366" s="217"/>
      <c r="AD366" s="217"/>
      <c r="AE366" s="217"/>
      <c r="AF366" s="217"/>
      <c r="AG366" s="217"/>
      <c r="AH366" s="217"/>
      <c r="AI366" s="217"/>
      <c r="AJ366" s="217"/>
    </row>
    <row r="367" spans="1:36" ht="18">
      <c r="A367" s="217"/>
      <c r="B367" s="217"/>
      <c r="C367" s="217"/>
      <c r="D367" s="217"/>
      <c r="E367" s="217"/>
      <c r="F367" s="217"/>
      <c r="G367" s="217"/>
      <c r="H367" s="217"/>
      <c r="I367" s="217"/>
      <c r="J367" s="217"/>
      <c r="K367" s="217"/>
      <c r="L367" s="217"/>
      <c r="M367" s="217"/>
      <c r="N367" s="217"/>
      <c r="O367" s="217"/>
      <c r="P367" s="217"/>
      <c r="Q367" s="217"/>
      <c r="R367" s="217"/>
      <c r="S367" s="217"/>
      <c r="T367" s="217"/>
      <c r="U367" s="217"/>
      <c r="V367" s="217"/>
      <c r="W367" s="217"/>
      <c r="X367" s="217"/>
      <c r="Y367" s="217"/>
      <c r="Z367" s="217"/>
      <c r="AA367" s="217"/>
      <c r="AB367" s="217"/>
      <c r="AC367" s="217"/>
      <c r="AD367" s="217"/>
      <c r="AE367" s="217"/>
      <c r="AF367" s="217"/>
      <c r="AG367" s="217"/>
      <c r="AH367" s="217"/>
      <c r="AI367" s="217"/>
      <c r="AJ367" s="217"/>
    </row>
    <row r="368" spans="1:36" ht="18">
      <c r="A368" s="217"/>
      <c r="B368" s="217"/>
      <c r="C368" s="217"/>
      <c r="D368" s="217"/>
      <c r="E368" s="217"/>
      <c r="F368" s="217"/>
      <c r="G368" s="217"/>
      <c r="H368" s="217"/>
      <c r="I368" s="217"/>
      <c r="J368" s="217"/>
      <c r="K368" s="217"/>
      <c r="L368" s="217"/>
      <c r="M368" s="217"/>
      <c r="N368" s="217"/>
      <c r="O368" s="217"/>
      <c r="P368" s="217"/>
      <c r="Q368" s="217"/>
      <c r="R368" s="217"/>
      <c r="S368" s="217"/>
      <c r="T368" s="217"/>
      <c r="U368" s="217"/>
      <c r="V368" s="217"/>
      <c r="W368" s="217"/>
      <c r="X368" s="217"/>
      <c r="Y368" s="217"/>
      <c r="Z368" s="217"/>
      <c r="AA368" s="217"/>
      <c r="AB368" s="217"/>
      <c r="AC368" s="217"/>
      <c r="AD368" s="217"/>
      <c r="AE368" s="217"/>
      <c r="AF368" s="217"/>
      <c r="AG368" s="217"/>
      <c r="AH368" s="217"/>
      <c r="AI368" s="217"/>
      <c r="AJ368" s="217"/>
    </row>
    <row r="369" spans="1:36" ht="18">
      <c r="A369" s="217"/>
      <c r="B369" s="217"/>
      <c r="C369" s="217"/>
      <c r="D369" s="217"/>
      <c r="E369" s="217"/>
      <c r="F369" s="217"/>
      <c r="G369" s="217"/>
      <c r="H369" s="217"/>
      <c r="I369" s="217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7"/>
      <c r="U369" s="217"/>
      <c r="V369" s="217"/>
      <c r="W369" s="217"/>
      <c r="X369" s="217"/>
      <c r="Y369" s="217"/>
      <c r="Z369" s="217"/>
      <c r="AA369" s="217"/>
      <c r="AB369" s="217"/>
      <c r="AC369" s="217"/>
      <c r="AD369" s="217"/>
      <c r="AE369" s="217"/>
      <c r="AF369" s="217"/>
      <c r="AG369" s="217"/>
      <c r="AH369" s="217"/>
      <c r="AI369" s="217"/>
      <c r="AJ369" s="217"/>
    </row>
    <row r="370" spans="1:36" ht="18">
      <c r="A370" s="217"/>
      <c r="B370" s="217"/>
      <c r="C370" s="217"/>
      <c r="D370" s="217"/>
      <c r="E370" s="217"/>
      <c r="F370" s="217"/>
      <c r="G370" s="217"/>
      <c r="H370" s="217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7"/>
      <c r="U370" s="217"/>
      <c r="V370" s="217"/>
      <c r="W370" s="217"/>
      <c r="X370" s="217"/>
      <c r="Y370" s="217"/>
      <c r="Z370" s="217"/>
      <c r="AA370" s="217"/>
      <c r="AB370" s="217"/>
      <c r="AC370" s="217"/>
      <c r="AD370" s="217"/>
      <c r="AE370" s="217"/>
      <c r="AF370" s="217"/>
      <c r="AG370" s="217"/>
      <c r="AH370" s="217"/>
      <c r="AI370" s="217"/>
      <c r="AJ370" s="217"/>
    </row>
    <row r="371" spans="1:36" ht="18">
      <c r="A371" s="217"/>
      <c r="B371" s="217"/>
      <c r="C371" s="217"/>
      <c r="D371" s="217"/>
      <c r="E371" s="217"/>
      <c r="F371" s="217"/>
      <c r="G371" s="217"/>
      <c r="H371" s="217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7"/>
      <c r="U371" s="217"/>
      <c r="V371" s="217"/>
      <c r="W371" s="217"/>
      <c r="X371" s="217"/>
      <c r="Y371" s="217"/>
      <c r="Z371" s="217"/>
      <c r="AA371" s="217"/>
      <c r="AB371" s="217"/>
      <c r="AC371" s="217"/>
      <c r="AD371" s="217"/>
      <c r="AE371" s="217"/>
      <c r="AF371" s="217"/>
      <c r="AG371" s="217"/>
      <c r="AH371" s="217"/>
      <c r="AI371" s="217"/>
      <c r="AJ371" s="217"/>
    </row>
    <row r="372" spans="1:36" ht="18">
      <c r="A372" s="217"/>
      <c r="B372" s="217"/>
      <c r="C372" s="217"/>
      <c r="D372" s="217"/>
      <c r="E372" s="217"/>
      <c r="F372" s="217"/>
      <c r="G372" s="217"/>
      <c r="H372" s="217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7"/>
      <c r="U372" s="217"/>
      <c r="V372" s="217"/>
      <c r="W372" s="217"/>
      <c r="X372" s="217"/>
      <c r="Y372" s="217"/>
      <c r="Z372" s="217"/>
      <c r="AA372" s="217"/>
      <c r="AB372" s="217"/>
      <c r="AC372" s="217"/>
      <c r="AD372" s="217"/>
      <c r="AE372" s="217"/>
      <c r="AF372" s="217"/>
      <c r="AG372" s="217"/>
      <c r="AH372" s="217"/>
      <c r="AI372" s="217"/>
      <c r="AJ372" s="217"/>
    </row>
    <row r="373" spans="1:36" ht="18">
      <c r="A373" s="217"/>
      <c r="B373" s="217"/>
      <c r="C373" s="217"/>
      <c r="D373" s="217"/>
      <c r="E373" s="217"/>
      <c r="F373" s="217"/>
      <c r="G373" s="217"/>
      <c r="H373" s="217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7"/>
      <c r="U373" s="217"/>
      <c r="V373" s="217"/>
      <c r="W373" s="217"/>
      <c r="X373" s="217"/>
      <c r="Y373" s="217"/>
      <c r="Z373" s="217"/>
      <c r="AA373" s="217"/>
      <c r="AB373" s="217"/>
      <c r="AC373" s="217"/>
      <c r="AD373" s="217"/>
      <c r="AE373" s="217"/>
      <c r="AF373" s="217"/>
      <c r="AG373" s="217"/>
      <c r="AH373" s="217"/>
      <c r="AI373" s="217"/>
      <c r="AJ373" s="217"/>
    </row>
    <row r="374" spans="1:36" ht="18">
      <c r="A374" s="217"/>
      <c r="B374" s="217"/>
      <c r="C374" s="217"/>
      <c r="D374" s="217"/>
      <c r="E374" s="217"/>
      <c r="F374" s="217"/>
      <c r="G374" s="217"/>
      <c r="H374" s="217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7"/>
      <c r="U374" s="217"/>
      <c r="V374" s="217"/>
      <c r="W374" s="217"/>
      <c r="X374" s="217"/>
      <c r="Y374" s="217"/>
      <c r="Z374" s="217"/>
      <c r="AA374" s="217"/>
      <c r="AB374" s="217"/>
      <c r="AC374" s="217"/>
      <c r="AD374" s="217"/>
      <c r="AE374" s="217"/>
      <c r="AF374" s="217"/>
      <c r="AG374" s="217"/>
      <c r="AH374" s="217"/>
      <c r="AI374" s="217"/>
      <c r="AJ374" s="217"/>
    </row>
    <row r="375" spans="1:36" ht="18">
      <c r="A375" s="217"/>
      <c r="B375" s="217"/>
      <c r="C375" s="217"/>
      <c r="D375" s="217"/>
      <c r="E375" s="217"/>
      <c r="F375" s="217"/>
      <c r="G375" s="217"/>
      <c r="H375" s="217"/>
      <c r="I375" s="217"/>
      <c r="J375" s="217"/>
      <c r="K375" s="217"/>
      <c r="L375" s="217"/>
      <c r="M375" s="217"/>
      <c r="N375" s="217"/>
      <c r="O375" s="217"/>
      <c r="P375" s="217"/>
      <c r="Q375" s="217"/>
      <c r="R375" s="217"/>
      <c r="S375" s="217"/>
      <c r="T375" s="217"/>
      <c r="U375" s="217"/>
      <c r="V375" s="217"/>
      <c r="W375" s="217"/>
      <c r="X375" s="217"/>
      <c r="Y375" s="217"/>
      <c r="Z375" s="217"/>
      <c r="AA375" s="217"/>
      <c r="AB375" s="217"/>
      <c r="AC375" s="217"/>
      <c r="AD375" s="217"/>
      <c r="AE375" s="217"/>
      <c r="AF375" s="217"/>
      <c r="AG375" s="217"/>
      <c r="AH375" s="217"/>
      <c r="AI375" s="217"/>
      <c r="AJ375" s="217"/>
    </row>
    <row r="376" spans="1:36" ht="18">
      <c r="A376" s="217"/>
      <c r="B376" s="217"/>
      <c r="C376" s="217"/>
      <c r="D376" s="217"/>
      <c r="E376" s="217"/>
      <c r="F376" s="217"/>
      <c r="G376" s="217"/>
      <c r="H376" s="217"/>
      <c r="I376" s="217"/>
      <c r="J376" s="217"/>
      <c r="K376" s="217"/>
      <c r="L376" s="217"/>
      <c r="M376" s="217"/>
      <c r="N376" s="217"/>
      <c r="O376" s="217"/>
      <c r="P376" s="217"/>
      <c r="Q376" s="217"/>
      <c r="R376" s="217"/>
      <c r="S376" s="217"/>
      <c r="T376" s="217"/>
      <c r="U376" s="217"/>
      <c r="V376" s="217"/>
      <c r="W376" s="217"/>
      <c r="X376" s="217"/>
      <c r="Y376" s="217"/>
      <c r="Z376" s="217"/>
      <c r="AA376" s="217"/>
      <c r="AB376" s="217"/>
      <c r="AC376" s="217"/>
      <c r="AD376" s="217"/>
      <c r="AE376" s="217"/>
      <c r="AF376" s="217"/>
      <c r="AG376" s="217"/>
      <c r="AH376" s="217"/>
      <c r="AI376" s="217"/>
      <c r="AJ376" s="217"/>
    </row>
    <row r="377" spans="1:36" ht="18">
      <c r="A377" s="217"/>
      <c r="B377" s="217"/>
      <c r="C377" s="217"/>
      <c r="D377" s="217"/>
      <c r="E377" s="217"/>
      <c r="F377" s="217"/>
      <c r="G377" s="217"/>
      <c r="H377" s="217"/>
      <c r="I377" s="217"/>
      <c r="J377" s="217"/>
      <c r="K377" s="217"/>
      <c r="L377" s="217"/>
      <c r="M377" s="217"/>
      <c r="N377" s="217"/>
      <c r="O377" s="217"/>
      <c r="P377" s="217"/>
      <c r="Q377" s="217"/>
      <c r="R377" s="217"/>
      <c r="S377" s="217"/>
      <c r="T377" s="217"/>
      <c r="U377" s="217"/>
      <c r="V377" s="217"/>
      <c r="W377" s="217"/>
      <c r="X377" s="217"/>
      <c r="Y377" s="217"/>
      <c r="Z377" s="217"/>
      <c r="AA377" s="217"/>
      <c r="AB377" s="217"/>
      <c r="AC377" s="217"/>
      <c r="AD377" s="217"/>
      <c r="AE377" s="217"/>
      <c r="AF377" s="217"/>
      <c r="AG377" s="217"/>
      <c r="AH377" s="217"/>
      <c r="AI377" s="217"/>
      <c r="AJ377" s="217"/>
    </row>
    <row r="378" spans="1:36" ht="18">
      <c r="A378" s="217"/>
      <c r="B378" s="217"/>
      <c r="C378" s="217"/>
      <c r="D378" s="217"/>
      <c r="E378" s="217"/>
      <c r="F378" s="217"/>
      <c r="G378" s="217"/>
      <c r="H378" s="217"/>
      <c r="I378" s="217"/>
      <c r="J378" s="217"/>
      <c r="K378" s="217"/>
      <c r="L378" s="217"/>
      <c r="M378" s="217"/>
      <c r="N378" s="217"/>
      <c r="O378" s="217"/>
      <c r="P378" s="217"/>
      <c r="Q378" s="217"/>
      <c r="R378" s="217"/>
      <c r="S378" s="217"/>
      <c r="T378" s="217"/>
      <c r="U378" s="217"/>
      <c r="V378" s="217"/>
      <c r="W378" s="217"/>
      <c r="X378" s="217"/>
      <c r="Y378" s="217"/>
      <c r="Z378" s="217"/>
      <c r="AA378" s="217"/>
      <c r="AB378" s="217"/>
      <c r="AC378" s="217"/>
      <c r="AD378" s="217"/>
      <c r="AE378" s="217"/>
      <c r="AF378" s="217"/>
      <c r="AG378" s="217"/>
      <c r="AH378" s="217"/>
      <c r="AI378" s="217"/>
      <c r="AJ378" s="217"/>
    </row>
    <row r="379" spans="1:36" ht="18">
      <c r="A379" s="217"/>
      <c r="B379" s="217"/>
      <c r="C379" s="217"/>
      <c r="D379" s="217"/>
      <c r="E379" s="217"/>
      <c r="F379" s="217"/>
      <c r="G379" s="217"/>
      <c r="H379" s="217"/>
      <c r="I379" s="217"/>
      <c r="J379" s="217"/>
      <c r="K379" s="217"/>
      <c r="L379" s="217"/>
      <c r="M379" s="217"/>
      <c r="N379" s="217"/>
      <c r="O379" s="217"/>
      <c r="P379" s="217"/>
      <c r="Q379" s="217"/>
      <c r="R379" s="217"/>
      <c r="S379" s="217"/>
      <c r="T379" s="217"/>
      <c r="U379" s="217"/>
      <c r="V379" s="217"/>
      <c r="W379" s="217"/>
      <c r="X379" s="217"/>
      <c r="Y379" s="217"/>
      <c r="Z379" s="217"/>
      <c r="AA379" s="217"/>
      <c r="AB379" s="217"/>
      <c r="AC379" s="217"/>
      <c r="AD379" s="217"/>
      <c r="AE379" s="217"/>
      <c r="AF379" s="217"/>
      <c r="AG379" s="217"/>
      <c r="AH379" s="217"/>
      <c r="AI379" s="217"/>
      <c r="AJ379" s="217"/>
    </row>
    <row r="380" spans="1:36" ht="18">
      <c r="A380" s="217"/>
      <c r="B380" s="217"/>
      <c r="C380" s="217"/>
      <c r="D380" s="217"/>
      <c r="E380" s="217"/>
      <c r="F380" s="217"/>
      <c r="G380" s="217"/>
      <c r="H380" s="217"/>
      <c r="I380" s="217"/>
      <c r="J380" s="217"/>
      <c r="K380" s="217"/>
      <c r="L380" s="217"/>
      <c r="M380" s="217"/>
      <c r="N380" s="217"/>
      <c r="O380" s="217"/>
      <c r="P380" s="217"/>
      <c r="Q380" s="217"/>
      <c r="R380" s="217"/>
      <c r="S380" s="217"/>
      <c r="T380" s="217"/>
      <c r="U380" s="217"/>
      <c r="V380" s="217"/>
      <c r="W380" s="217"/>
      <c r="X380" s="217"/>
      <c r="Y380" s="217"/>
      <c r="Z380" s="217"/>
      <c r="AA380" s="217"/>
      <c r="AB380" s="217"/>
      <c r="AC380" s="217"/>
      <c r="AD380" s="217"/>
      <c r="AE380" s="217"/>
      <c r="AF380" s="217"/>
      <c r="AG380" s="217"/>
      <c r="AH380" s="217"/>
      <c r="AI380" s="217"/>
      <c r="AJ380" s="217"/>
    </row>
    <row r="381" spans="1:36" ht="18">
      <c r="A381" s="217"/>
      <c r="B381" s="217"/>
      <c r="C381" s="217"/>
      <c r="D381" s="217"/>
      <c r="E381" s="217"/>
      <c r="F381" s="217"/>
      <c r="G381" s="217"/>
      <c r="H381" s="217"/>
      <c r="I381" s="217"/>
      <c r="J381" s="217"/>
      <c r="K381" s="217"/>
      <c r="L381" s="217"/>
      <c r="M381" s="217"/>
      <c r="N381" s="217"/>
      <c r="O381" s="217"/>
      <c r="P381" s="217"/>
      <c r="Q381" s="217"/>
      <c r="R381" s="217"/>
      <c r="S381" s="217"/>
      <c r="T381" s="217"/>
      <c r="U381" s="217"/>
      <c r="V381" s="217"/>
      <c r="W381" s="217"/>
      <c r="X381" s="217"/>
      <c r="Y381" s="217"/>
      <c r="Z381" s="217"/>
      <c r="AA381" s="217"/>
      <c r="AB381" s="217"/>
      <c r="AC381" s="217"/>
      <c r="AD381" s="217"/>
      <c r="AE381" s="217"/>
      <c r="AF381" s="217"/>
      <c r="AG381" s="217"/>
      <c r="AH381" s="217"/>
      <c r="AI381" s="217"/>
      <c r="AJ381" s="217"/>
    </row>
    <row r="382" spans="1:36" ht="18">
      <c r="A382" s="217"/>
      <c r="B382" s="217"/>
      <c r="C382" s="217"/>
      <c r="D382" s="217"/>
      <c r="E382" s="217"/>
      <c r="F382" s="217"/>
      <c r="G382" s="217"/>
      <c r="H382" s="217"/>
      <c r="I382" s="217"/>
      <c r="J382" s="217"/>
      <c r="K382" s="217"/>
      <c r="L382" s="217"/>
      <c r="M382" s="217"/>
      <c r="N382" s="217"/>
      <c r="O382" s="217"/>
      <c r="P382" s="217"/>
      <c r="Q382" s="217"/>
      <c r="R382" s="217"/>
      <c r="S382" s="217"/>
      <c r="T382" s="217"/>
      <c r="U382" s="217"/>
      <c r="V382" s="217"/>
      <c r="W382" s="217"/>
      <c r="X382" s="217"/>
      <c r="Y382" s="217"/>
      <c r="Z382" s="217"/>
      <c r="AA382" s="217"/>
      <c r="AB382" s="217"/>
      <c r="AC382" s="217"/>
      <c r="AD382" s="217"/>
      <c r="AE382" s="217"/>
      <c r="AF382" s="217"/>
      <c r="AG382" s="217"/>
      <c r="AH382" s="217"/>
      <c r="AI382" s="217"/>
      <c r="AJ382" s="217"/>
    </row>
    <row r="383" spans="1:36" ht="18">
      <c r="A383" s="217"/>
      <c r="B383" s="217"/>
      <c r="C383" s="217"/>
      <c r="D383" s="217"/>
      <c r="E383" s="217"/>
      <c r="F383" s="217"/>
      <c r="G383" s="217"/>
      <c r="H383" s="217"/>
      <c r="I383" s="217"/>
      <c r="J383" s="217"/>
      <c r="K383" s="217"/>
      <c r="L383" s="217"/>
      <c r="M383" s="217"/>
      <c r="N383" s="217"/>
      <c r="O383" s="217"/>
      <c r="P383" s="217"/>
      <c r="Q383" s="217"/>
      <c r="R383" s="217"/>
      <c r="S383" s="217"/>
      <c r="T383" s="217"/>
      <c r="U383" s="217"/>
      <c r="V383" s="217"/>
      <c r="W383" s="217"/>
      <c r="X383" s="217"/>
      <c r="Y383" s="217"/>
      <c r="Z383" s="217"/>
      <c r="AA383" s="217"/>
      <c r="AB383" s="217"/>
      <c r="AC383" s="217"/>
      <c r="AD383" s="217"/>
      <c r="AE383" s="217"/>
      <c r="AF383" s="217"/>
      <c r="AG383" s="217"/>
      <c r="AH383" s="217"/>
      <c r="AI383" s="217"/>
      <c r="AJ383" s="217"/>
    </row>
    <row r="384" spans="1:36" ht="18">
      <c r="A384" s="217"/>
      <c r="B384" s="217"/>
      <c r="C384" s="217"/>
      <c r="D384" s="217"/>
      <c r="E384" s="217"/>
      <c r="F384" s="217"/>
      <c r="G384" s="217"/>
      <c r="H384" s="217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7"/>
      <c r="U384" s="217"/>
      <c r="V384" s="217"/>
      <c r="W384" s="217"/>
      <c r="X384" s="217"/>
      <c r="Y384" s="217"/>
      <c r="Z384" s="217"/>
      <c r="AA384" s="217"/>
      <c r="AB384" s="217"/>
      <c r="AC384" s="217"/>
      <c r="AD384" s="217"/>
      <c r="AE384" s="217"/>
      <c r="AF384" s="217"/>
      <c r="AG384" s="217"/>
      <c r="AH384" s="217"/>
      <c r="AI384" s="217"/>
      <c r="AJ384" s="217"/>
    </row>
    <row r="385" spans="1:36" ht="18">
      <c r="A385" s="217"/>
      <c r="B385" s="217"/>
      <c r="C385" s="217"/>
      <c r="D385" s="217"/>
      <c r="E385" s="217"/>
      <c r="F385" s="217"/>
      <c r="G385" s="217"/>
      <c r="H385" s="217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/>
      <c r="X385" s="217"/>
      <c r="Y385" s="217"/>
      <c r="Z385" s="217"/>
      <c r="AA385" s="217"/>
      <c r="AB385" s="217"/>
      <c r="AC385" s="217"/>
      <c r="AD385" s="217"/>
      <c r="AE385" s="217"/>
      <c r="AF385" s="217"/>
      <c r="AG385" s="217"/>
      <c r="AH385" s="217"/>
      <c r="AI385" s="217"/>
      <c r="AJ385" s="217"/>
    </row>
    <row r="386" spans="1:36" ht="18">
      <c r="A386" s="217"/>
      <c r="B386" s="217"/>
      <c r="C386" s="217"/>
      <c r="D386" s="217"/>
      <c r="E386" s="217"/>
      <c r="F386" s="217"/>
      <c r="G386" s="217"/>
      <c r="H386" s="217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7"/>
      <c r="U386" s="217"/>
      <c r="V386" s="217"/>
      <c r="W386" s="217"/>
      <c r="X386" s="217"/>
      <c r="Y386" s="217"/>
      <c r="Z386" s="217"/>
      <c r="AA386" s="217"/>
      <c r="AB386" s="217"/>
      <c r="AC386" s="217"/>
      <c r="AD386" s="217"/>
      <c r="AE386" s="217"/>
      <c r="AF386" s="217"/>
      <c r="AG386" s="217"/>
      <c r="AH386" s="217"/>
      <c r="AI386" s="217"/>
      <c r="AJ386" s="217"/>
    </row>
    <row r="387" spans="1:36" ht="18">
      <c r="A387" s="217"/>
      <c r="B387" s="217"/>
      <c r="C387" s="217"/>
      <c r="D387" s="217"/>
      <c r="E387" s="217"/>
      <c r="F387" s="217"/>
      <c r="G387" s="217"/>
      <c r="H387" s="217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7"/>
      <c r="U387" s="217"/>
      <c r="V387" s="217"/>
      <c r="W387" s="217"/>
      <c r="X387" s="217"/>
      <c r="Y387" s="217"/>
      <c r="Z387" s="217"/>
      <c r="AA387" s="217"/>
      <c r="AB387" s="217"/>
      <c r="AC387" s="217"/>
      <c r="AD387" s="217"/>
      <c r="AE387" s="217"/>
      <c r="AF387" s="217"/>
      <c r="AG387" s="217"/>
      <c r="AH387" s="217"/>
      <c r="AI387" s="217"/>
      <c r="AJ387" s="217"/>
    </row>
    <row r="388" spans="1:36" ht="18">
      <c r="A388" s="217"/>
      <c r="B388" s="217"/>
      <c r="C388" s="217"/>
      <c r="D388" s="217"/>
      <c r="E388" s="217"/>
      <c r="F388" s="217"/>
      <c r="G388" s="217"/>
      <c r="H388" s="217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7"/>
      <c r="U388" s="217"/>
      <c r="V388" s="217"/>
      <c r="W388" s="217"/>
      <c r="X388" s="217"/>
      <c r="Y388" s="217"/>
      <c r="Z388" s="217"/>
      <c r="AA388" s="217"/>
      <c r="AB388" s="217"/>
      <c r="AC388" s="217"/>
      <c r="AD388" s="217"/>
      <c r="AE388" s="217"/>
      <c r="AF388" s="217"/>
      <c r="AG388" s="217"/>
      <c r="AH388" s="217"/>
      <c r="AI388" s="217"/>
      <c r="AJ388" s="217"/>
    </row>
    <row r="389" spans="1:36" ht="18">
      <c r="A389" s="217"/>
      <c r="B389" s="217"/>
      <c r="C389" s="217"/>
      <c r="D389" s="217"/>
      <c r="E389" s="217"/>
      <c r="F389" s="217"/>
      <c r="G389" s="217"/>
      <c r="H389" s="217"/>
      <c r="I389" s="217"/>
      <c r="J389" s="217"/>
      <c r="K389" s="217"/>
      <c r="L389" s="217"/>
      <c r="M389" s="217"/>
      <c r="N389" s="217"/>
      <c r="O389" s="217"/>
      <c r="P389" s="217"/>
      <c r="Q389" s="217"/>
      <c r="R389" s="217"/>
      <c r="S389" s="217"/>
      <c r="T389" s="217"/>
      <c r="U389" s="217"/>
      <c r="V389" s="217"/>
      <c r="W389" s="217"/>
      <c r="X389" s="217"/>
      <c r="Y389" s="217"/>
      <c r="Z389" s="217"/>
      <c r="AA389" s="217"/>
      <c r="AB389" s="217"/>
      <c r="AC389" s="217"/>
      <c r="AD389" s="217"/>
      <c r="AE389" s="217"/>
      <c r="AF389" s="217"/>
      <c r="AG389" s="217"/>
      <c r="AH389" s="217"/>
      <c r="AI389" s="217"/>
      <c r="AJ389" s="217"/>
    </row>
    <row r="390" spans="1:36" ht="18">
      <c r="A390" s="217"/>
      <c r="B390" s="217"/>
      <c r="C390" s="217"/>
      <c r="D390" s="217"/>
      <c r="E390" s="217"/>
      <c r="F390" s="217"/>
      <c r="G390" s="217"/>
      <c r="H390" s="217"/>
      <c r="I390" s="217"/>
      <c r="J390" s="217"/>
      <c r="K390" s="217"/>
      <c r="L390" s="217"/>
      <c r="M390" s="217"/>
      <c r="N390" s="217"/>
      <c r="O390" s="217"/>
      <c r="P390" s="217"/>
      <c r="Q390" s="217"/>
      <c r="R390" s="217"/>
      <c r="S390" s="217"/>
      <c r="T390" s="217"/>
      <c r="U390" s="217"/>
      <c r="V390" s="217"/>
      <c r="W390" s="217"/>
      <c r="X390" s="217"/>
      <c r="Y390" s="217"/>
      <c r="Z390" s="217"/>
      <c r="AA390" s="217"/>
      <c r="AB390" s="217"/>
      <c r="AC390" s="217"/>
      <c r="AD390" s="217"/>
      <c r="AE390" s="217"/>
      <c r="AF390" s="217"/>
      <c r="AG390" s="217"/>
      <c r="AH390" s="217"/>
      <c r="AI390" s="217"/>
      <c r="AJ390" s="217"/>
    </row>
    <row r="391" spans="1:36" ht="18">
      <c r="A391" s="217"/>
      <c r="B391" s="217"/>
      <c r="C391" s="217"/>
      <c r="D391" s="217"/>
      <c r="E391" s="217"/>
      <c r="F391" s="217"/>
      <c r="G391" s="217"/>
      <c r="H391" s="217"/>
      <c r="I391" s="217"/>
      <c r="J391" s="217"/>
      <c r="K391" s="217"/>
      <c r="L391" s="217"/>
      <c r="M391" s="217"/>
      <c r="N391" s="217"/>
      <c r="O391" s="217"/>
      <c r="P391" s="217"/>
      <c r="Q391" s="217"/>
      <c r="R391" s="217"/>
      <c r="S391" s="217"/>
      <c r="T391" s="217"/>
      <c r="U391" s="217"/>
      <c r="V391" s="217"/>
      <c r="W391" s="217"/>
      <c r="X391" s="217"/>
      <c r="Y391" s="217"/>
      <c r="Z391" s="217"/>
      <c r="AA391" s="217"/>
      <c r="AB391" s="217"/>
      <c r="AC391" s="217"/>
      <c r="AD391" s="217"/>
      <c r="AE391" s="217"/>
      <c r="AF391" s="217"/>
      <c r="AG391" s="217"/>
      <c r="AH391" s="217"/>
      <c r="AI391" s="217"/>
      <c r="AJ391" s="217"/>
    </row>
  </sheetData>
  <mergeCells count="6">
    <mergeCell ref="A348:C348"/>
    <mergeCell ref="A302:C302"/>
    <mergeCell ref="A303:F303"/>
    <mergeCell ref="A313:F313"/>
    <mergeCell ref="A326:C326"/>
    <mergeCell ref="A327:C327"/>
  </mergeCells>
  <dataValidations count="6">
    <dataValidation type="list" allowBlank="1" showInputMessage="1" showErrorMessage="1" sqref="C270:C274">
      <formula1>"سواری,وانت"</formula1>
    </dataValidation>
    <dataValidation type="list" allowBlank="1" showInputMessage="1" showErrorMessage="1" sqref="D270:D274">
      <formula1>"کارکرد زیر 10 سال,کارکرد بین 10 تا 15 سال,کارکرد بالای 15 سال(فرسوده)"</formula1>
    </dataValidation>
    <dataValidation type="list" allowBlank="1" showInputMessage="1" showErrorMessage="1" sqref="C305:C312 C329:C346 F315:F324 C315:C324 F305:F312">
      <formula1>"خوب,متوسط,ضعیف"</formula1>
    </dataValidation>
    <dataValidation type="list" allowBlank="1" showInputMessage="1" showErrorMessage="1" sqref="F279:F300">
      <formula1>"ضروری,غیرضروری,نیاز به تعمیر,نیاز به تعویض"</formula1>
    </dataValidation>
    <dataValidation type="list" allowBlank="1" showInputMessage="1" showErrorMessage="1" sqref="O238:O252 W238:W252 G238 G240:G252">
      <formula1>"رسمی,پیمانی,قراردادی,خرید خدمت"</formula1>
    </dataValidation>
    <dataValidation type="list" allowBlank="1" showInputMessage="1" showErrorMessage="1" sqref="M238:M245 D255:D256 D258:D260 M247:M252 U238:U252 E238:E242 E244:E252">
      <formula1>"سیکل,دیپلم,فوق دیپلم,لیسانس,فوق لیسانس,دکتری"</formula1>
    </dataValidation>
  </dataValidations>
  <hyperlinks>
    <hyperlink ref="A1" location="'لیست شهرستان ها'!A1" display="بازگشت"/>
  </hyperlink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Moorche 30 DVDs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jahad</dc:creator>
  <cp:lastModifiedBy>asan</cp:lastModifiedBy>
  <dcterms:created xsi:type="dcterms:W3CDTF">2016-09-19T06:47:02Z</dcterms:created>
  <dcterms:modified xsi:type="dcterms:W3CDTF">2021-11-01T09:55:55Z</dcterms:modified>
</cp:coreProperties>
</file>